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00" windowWidth="27495" windowHeight="13995"/>
  </bookViews>
  <sheets>
    <sheet name="summary" sheetId="1" r:id="rId1"/>
    <sheet name="audio campaign breakdown" sheetId="2" r:id="rId2"/>
    <sheet name="legal_statement" sheetId="3" r:id="rId3"/>
    <sheet name="Diamond Deals" sheetId="4" r:id="rId4"/>
    <sheet name="Upscale Male" sheetId="5" r:id="rId5"/>
    <sheet name="General Market" sheetId="6" r:id="rId6"/>
    <sheet name="DD - Display" sheetId="7" r:id="rId7"/>
    <sheet name="UM - Display" sheetId="8" r:id="rId8"/>
    <sheet name="GM - Display" sheetId="9" r:id="rId9"/>
  </sheets>
  <definedNames>
    <definedName name="JR_PAGE_ANCHOR_0_1">summary!$A$1</definedName>
    <definedName name="JR_PAGE_ANCHOR_0_2">'audio campaign breakdown'!$A$1</definedName>
    <definedName name="JR_PAGE_ANCHOR_0_3">legal_statement!$A$1</definedName>
  </definedNames>
  <calcPr calcId="145621"/>
</workbook>
</file>

<file path=xl/calcChain.xml><?xml version="1.0" encoding="utf-8"?>
<calcChain xmlns="http://schemas.openxmlformats.org/spreadsheetml/2006/main">
  <c r="D78" i="9" l="1"/>
  <c r="C78" i="9"/>
  <c r="D78" i="8"/>
  <c r="C78" i="8"/>
  <c r="D78" i="7"/>
  <c r="C78" i="7"/>
  <c r="J6" i="2"/>
  <c r="O3" i="2"/>
  <c r="J3" i="2"/>
  <c r="J2" i="5"/>
  <c r="O2" i="4"/>
  <c r="J2" i="4"/>
  <c r="O5" i="6" l="1"/>
  <c r="K5" i="6"/>
  <c r="O5" i="5"/>
  <c r="O5" i="4"/>
  <c r="K5" i="4"/>
  <c r="K5" i="5"/>
</calcChain>
</file>

<file path=xl/sharedStrings.xml><?xml version="1.0" encoding="utf-8"?>
<sst xmlns="http://schemas.openxmlformats.org/spreadsheetml/2006/main" count="371" uniqueCount="63">
  <si>
    <t>Order report</t>
  </si>
  <si>
    <t>Advertiser
Order id - name
Report period</t>
  </si>
  <si>
    <t xml:space="preserve"> Total clicks</t>
  </si>
  <si>
    <t>Total impressions in
campaign objective</t>
  </si>
  <si>
    <t xml:space="preserve"> Average CTR</t>
  </si>
  <si>
    <t/>
  </si>
  <si>
    <t>Deal id</t>
  </si>
  <si>
    <t>Campaign id - name</t>
  </si>
  <si>
    <t>Ad type</t>
  </si>
  <si>
    <t>External Reference</t>
  </si>
  <si>
    <t>Impressions</t>
  </si>
  <si>
    <t>Impressions in campaign objective</t>
  </si>
  <si>
    <t>Clicks</t>
  </si>
  <si>
    <t>CTR</t>
  </si>
  <si>
    <t>Audio</t>
  </si>
  <si>
    <t>Display (upload creative)</t>
  </si>
  <si>
    <t>Representative:</t>
  </si>
  <si>
    <t>Sworn to and subscribed before me and in my presence on:</t>
  </si>
  <si>
    <t>Notary Public:</t>
  </si>
  <si>
    <t>Cost per Month:  $2485.42</t>
  </si>
  <si>
    <t>Cost per Month:  $2000.00</t>
  </si>
  <si>
    <t>Cost per Month:  $1800</t>
  </si>
  <si>
    <t>Campaign breakdown - Data has been computed and updated on 04/05/2017 05:00AM (GMT-05:00 America/New_York)</t>
  </si>
  <si>
    <t>Date/Time generated:  April 5, 2017</t>
  </si>
  <si>
    <t>Publisher:  iHeartMedia DFP</t>
  </si>
  <si>
    <t>Date Range:  March 1 - 31, 2017</t>
  </si>
  <si>
    <t>Report Type:  Historical</t>
  </si>
  <si>
    <t>Creative</t>
  </si>
  <si>
    <t>Date</t>
  </si>
  <si>
    <t>Spring Dia Days  300X250</t>
  </si>
  <si>
    <t>Spring Dia Days 320X50</t>
  </si>
  <si>
    <t>Spring Dia Days 728X90</t>
  </si>
  <si>
    <t>GDS DD Generic 300X250</t>
  </si>
  <si>
    <t>GDS DD Generic 320X50</t>
  </si>
  <si>
    <t>GDS DD Generic 728X90</t>
  </si>
  <si>
    <t>CPM:  $5.52</t>
  </si>
  <si>
    <t>CPM:  $5.41</t>
  </si>
  <si>
    <t>CPM:  $5.16</t>
  </si>
  <si>
    <t>Ordered cost:</t>
  </si>
  <si>
    <t>iHeartRadio Mobile In App 320X50</t>
  </si>
  <si>
    <t>Cicks</t>
  </si>
  <si>
    <t>CPM:  $6.53</t>
  </si>
  <si>
    <t>GDS UM Generic 300X250</t>
  </si>
  <si>
    <t>GDS UM Generic 320X50</t>
  </si>
  <si>
    <t>GDS UM Generic 728X90</t>
  </si>
  <si>
    <t>CPM:  $4.87</t>
  </si>
  <si>
    <t>GDS GM Generica 300X250</t>
  </si>
  <si>
    <t>GDS GM Generic 320X50</t>
  </si>
  <si>
    <t>GDS GM Generic 728X90</t>
  </si>
  <si>
    <t>CPM:  $4.24</t>
  </si>
  <si>
    <t xml:space="preserve">Total Audio (plus companion) impressions </t>
  </si>
  <si>
    <t>Monthly Investment</t>
  </si>
  <si>
    <t>CPM</t>
  </si>
  <si>
    <t>Total Display Impressions</t>
  </si>
  <si>
    <t>Total impressions in campaign objective</t>
  </si>
  <si>
    <t>Representative certifies that in accordance with official station logs and server logs provided by AdsWizz Audio/Video Advertiser and Google DFP, the above spots and/or impressions were delivered between 3/1-3/31/17 as stated.</t>
  </si>
  <si>
    <t>Summary - Data has been computed and updated on 04/05/2017 05:00AM (GMT-05:00 America/New_York)</t>
  </si>
  <si>
    <t>local_Gold &amp; Diamond Source_Tampa
61 - local_Gold &amp; Diamond Source_Tampa - 1/23-12/31/17
3/01/2017-3/31/2017 (GMT-05:00 America/New_York)</t>
  </si>
  <si>
    <t>68952 - local_Gold &amp; Diamond Source_Tampa - 3/1-3/31/17_M35-64</t>
  </si>
  <si>
    <t>68953 - local_Gold &amp; Diamond Source_Tampa - 3/1-3/31/2017_W35-64</t>
  </si>
  <si>
    <t>68954- local_Gold &amp; Diamond Source_Tampa - 3/1-3/31/17_M25-34</t>
  </si>
  <si>
    <t>68952 - local_Gold &amp; Diamond Source_Tampa - 3/1-3/31/2017_M35-64</t>
  </si>
  <si>
    <t>68954- local_Gold &amp; Diamond Source_Tampa - 3/1-3/31/2017_M25-34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</si>
</sst>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#,##0.00\ %"/>
  </numFmts>
  <fonts count="10">
    <font>
      <sz val="11"/>
      <color theme="1"/>
      <name val="Calibri"/>
      <family val="2"/>
      <scheme val="minor"/>
    </font>
    <font>
      <b/>
      <sz val="16"/>
      <color rgb="FF545454"/>
      <name val="SansSerif"/>
      <family val="2"/>
    </font>
    <font>
      <sz val="14"/>
      <color rgb="FFFFFFFF"/>
      <name val="SansSerif"/>
      <family val="2"/>
    </font>
    <font>
      <sz val="14"/>
      <color rgb="FF545454"/>
      <name val="SansSerif"/>
      <family val="2"/>
    </font>
    <font>
      <b/>
      <sz val="14"/>
      <color rgb="FF545454"/>
      <name val="SansSerif"/>
      <family val="2"/>
    </font>
    <font>
      <sz val="10"/>
      <color rgb="FF010101"/>
      <name val="SansSerif"/>
      <family val="2"/>
    </font>
    <font>
      <sz val="10"/>
      <color rgb="FF545454"/>
      <name val="SansSerif"/>
      <family val="2"/>
    </font>
    <font>
      <sz val="12"/>
      <color rgb="FF545454"/>
      <name val="SansSerif"/>
      <family val="2"/>
    </font>
    <font>
      <b/>
      <sz val="9"/>
      <color rgb="FFFFFFFF"/>
      <name val="SansSerif"/>
      <family val="2"/>
    </font>
    <font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E4E4E4"/>
      </patternFill>
    </fill>
    <fill>
      <patternFill patternType="solid">
        <fgColor rgb="FFE4E4E4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E4E4E4"/>
      </bottom>
      <diagonal/>
    </border>
    <border>
      <left/>
      <right style="thin">
        <color rgb="FFC4C4C4"/>
      </right>
      <top style="thin">
        <color rgb="FFC4C4C4"/>
      </top>
      <bottom style="thin">
        <color rgb="FFC4C4C4"/>
      </bottom>
      <diagonal/>
    </border>
    <border>
      <left/>
      <right/>
      <top/>
      <bottom/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/>
      <bottom/>
      <diagonal/>
    </border>
    <border>
      <left style="thin">
        <color rgb="FF545454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C4C4C4"/>
      </left>
      <right/>
      <top style="thin">
        <color rgb="FFC4C4C4"/>
      </top>
      <bottom style="thin">
        <color rgb="FFC4C4C4"/>
      </bottom>
      <diagonal/>
    </border>
    <border>
      <left style="thin">
        <color rgb="FFC4C4C4"/>
      </left>
      <right style="thin">
        <color rgb="FFC4C4C4"/>
      </right>
      <top style="thin">
        <color rgb="FFC4C4C4"/>
      </top>
      <bottom style="thin">
        <color rgb="FFC4C4C4"/>
      </bottom>
      <diagonal/>
    </border>
    <border>
      <left/>
      <right/>
      <top style="thin">
        <color rgb="FFC4C4C4"/>
      </top>
      <bottom style="thin">
        <color rgb="FFC4C4C4"/>
      </bottom>
      <diagonal/>
    </border>
    <border>
      <left/>
      <right/>
      <top style="medium">
        <color rgb="FFC4C4C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0" fillId="4" borderId="0" xfId="0" applyNumberFormat="1" applyFont="1" applyFill="1" applyBorder="1" applyAlignment="1" applyProtection="1">
      <alignment wrapText="1"/>
      <protection locked="0"/>
    </xf>
    <xf numFmtId="0" fontId="0" fillId="15" borderId="6" xfId="0" applyNumberFormat="1" applyFont="1" applyFill="1" applyBorder="1" applyAlignment="1" applyProtection="1">
      <alignment wrapText="1"/>
      <protection locked="0"/>
    </xf>
    <xf numFmtId="0" fontId="0" fillId="19" borderId="8" xfId="0" applyNumberFormat="1" applyFont="1" applyFill="1" applyBorder="1" applyAlignment="1" applyProtection="1">
      <alignment wrapText="1"/>
      <protection locked="0"/>
    </xf>
    <xf numFmtId="0" fontId="8" fillId="26" borderId="10" xfId="0" applyNumberFormat="1" applyFont="1" applyFill="1" applyBorder="1" applyAlignment="1" applyProtection="1">
      <alignment horizontal="center" vertical="center" wrapText="1"/>
    </xf>
    <xf numFmtId="164" fontId="6" fillId="32" borderId="12" xfId="0" applyNumberFormat="1" applyFont="1" applyFill="1" applyBorder="1" applyAlignment="1" applyProtection="1">
      <alignment horizontal="right" vertical="center" wrapText="1"/>
    </xf>
    <xf numFmtId="3" fontId="6" fillId="33" borderId="12" xfId="0" applyNumberFormat="1" applyFont="1" applyFill="1" applyBorder="1" applyAlignment="1" applyProtection="1">
      <alignment horizontal="right" vertical="center" wrapText="1"/>
    </xf>
    <xf numFmtId="164" fontId="6" fillId="40" borderId="12" xfId="0" applyNumberFormat="1" applyFont="1" applyFill="1" applyBorder="1" applyAlignment="1" applyProtection="1">
      <alignment horizontal="right" vertical="center" wrapText="1"/>
    </xf>
    <xf numFmtId="3" fontId="6" fillId="41" borderId="12" xfId="0" applyNumberFormat="1" applyFont="1" applyFill="1" applyBorder="1" applyAlignment="1" applyProtection="1">
      <alignment horizontal="right" vertical="center" wrapText="1"/>
    </xf>
    <xf numFmtId="0" fontId="8" fillId="26" borderId="10" xfId="0" applyNumberFormat="1" applyFont="1" applyFill="1" applyBorder="1" applyAlignment="1" applyProtection="1">
      <alignment horizontal="center" vertical="center" wrapText="1"/>
    </xf>
    <xf numFmtId="164" fontId="6" fillId="32" borderId="12" xfId="0" applyNumberFormat="1" applyFont="1" applyFill="1" applyBorder="1" applyAlignment="1" applyProtection="1">
      <alignment horizontal="right" vertical="center" wrapText="1"/>
    </xf>
    <xf numFmtId="3" fontId="6" fillId="33" borderId="12" xfId="0" applyNumberFormat="1" applyFont="1" applyFill="1" applyBorder="1" applyAlignment="1" applyProtection="1">
      <alignment horizontal="right" vertical="center" wrapText="1"/>
    </xf>
    <xf numFmtId="164" fontId="6" fillId="40" borderId="12" xfId="0" applyNumberFormat="1" applyFont="1" applyFill="1" applyBorder="1" applyAlignment="1" applyProtection="1">
      <alignment horizontal="right" vertical="center" wrapText="1"/>
    </xf>
    <xf numFmtId="3" fontId="6" fillId="41" borderId="12" xfId="0" applyNumberFormat="1" applyFont="1" applyFill="1" applyBorder="1" applyAlignment="1" applyProtection="1">
      <alignment horizontal="right" vertical="center" wrapText="1"/>
    </xf>
    <xf numFmtId="3" fontId="6" fillId="33" borderId="12" xfId="0" applyNumberFormat="1" applyFont="1" applyFill="1" applyBorder="1" applyAlignment="1" applyProtection="1">
      <alignment horizontal="right" vertical="center" wrapText="1"/>
    </xf>
    <xf numFmtId="164" fontId="6" fillId="40" borderId="12" xfId="0" applyNumberFormat="1" applyFont="1" applyFill="1" applyBorder="1" applyAlignment="1" applyProtection="1">
      <alignment horizontal="right" vertical="center" wrapText="1"/>
    </xf>
    <xf numFmtId="3" fontId="6" fillId="41" borderId="12" xfId="0" applyNumberFormat="1" applyFont="1" applyFill="1" applyBorder="1" applyAlignment="1" applyProtection="1">
      <alignment horizontal="right" vertical="center" wrapText="1"/>
    </xf>
    <xf numFmtId="164" fontId="6" fillId="32" borderId="12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6" fontId="0" fillId="0" borderId="0" xfId="0" applyNumberFormat="1"/>
    <xf numFmtId="0" fontId="5" fillId="16" borderId="7" xfId="0" applyNumberFormat="1" applyFont="1" applyFill="1" applyBorder="1" applyAlignment="1" applyProtection="1">
      <alignment horizontal="left" vertical="center" wrapText="1"/>
    </xf>
    <xf numFmtId="0" fontId="5" fillId="17" borderId="7" xfId="0" applyNumberFormat="1" applyFont="1" applyFill="1" applyBorder="1" applyAlignment="1" applyProtection="1">
      <alignment horizontal="left" vertical="center" wrapText="1"/>
      <protection locked="0"/>
    </xf>
    <xf numFmtId="3" fontId="6" fillId="13" borderId="5" xfId="0" applyNumberFormat="1" applyFont="1" applyFill="1" applyBorder="1" applyAlignment="1" applyProtection="1">
      <alignment horizontal="right" vertical="center" wrapText="1"/>
    </xf>
    <xf numFmtId="0" fontId="6" fillId="14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11" borderId="4" xfId="0" applyNumberFormat="1" applyFont="1" applyFill="1" applyBorder="1" applyAlignment="1" applyProtection="1">
      <alignment horizontal="left" vertical="center" wrapText="1"/>
    </xf>
    <xf numFmtId="0" fontId="5" fillId="12" borderId="4" xfId="0" applyNumberFormat="1" applyFont="1" applyFill="1" applyBorder="1" applyAlignment="1" applyProtection="1">
      <alignment horizontal="left" vertical="center" wrapText="1"/>
      <protection locked="0"/>
    </xf>
    <xf numFmtId="164" fontId="6" fillId="18" borderId="5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7" borderId="3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  <protection locked="0"/>
    </xf>
    <xf numFmtId="0" fontId="4" fillId="9" borderId="3" xfId="0" applyNumberFormat="1" applyFont="1" applyFill="1" applyBorder="1" applyAlignment="1" applyProtection="1">
      <alignment horizontal="left" vertical="top" wrapText="1"/>
    </xf>
    <xf numFmtId="0" fontId="4" fillId="10" borderId="3" xfId="0" applyNumberFormat="1" applyFont="1" applyFill="1" applyBorder="1" applyAlignment="1" applyProtection="1">
      <alignment horizontal="left" vertical="top" wrapText="1"/>
      <protection locked="0"/>
    </xf>
    <xf numFmtId="3" fontId="6" fillId="33" borderId="12" xfId="0" applyNumberFormat="1" applyFont="1" applyFill="1" applyBorder="1" applyAlignment="1" applyProtection="1">
      <alignment horizontal="right" vertical="center" wrapText="1"/>
    </xf>
    <xf numFmtId="0" fontId="6" fillId="31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1" xfId="0" applyNumberFormat="1" applyFont="1" applyFill="1" applyBorder="1" applyAlignment="1" applyProtection="1">
      <alignment horizontal="left" vertical="center" wrapText="1"/>
    </xf>
    <xf numFmtId="0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13" xfId="0" applyNumberFormat="1" applyFont="1" applyFill="1" applyBorder="1" applyAlignment="1" applyProtection="1">
      <alignment horizontal="left" vertical="center" wrapText="1"/>
    </xf>
    <xf numFmtId="0" fontId="6" fillId="37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38" borderId="12" xfId="0" applyNumberFormat="1" applyFont="1" applyFill="1" applyBorder="1" applyAlignment="1" applyProtection="1">
      <alignment horizontal="right" vertical="center" wrapText="1"/>
    </xf>
    <xf numFmtId="0" fontId="6" fillId="39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41" borderId="12" xfId="0" applyNumberFormat="1" applyFont="1" applyFill="1" applyBorder="1" applyAlignment="1" applyProtection="1">
      <alignment horizontal="right" vertical="center" wrapText="1"/>
    </xf>
    <xf numFmtId="0" fontId="6" fillId="28" borderId="11" xfId="0" applyNumberFormat="1" applyFont="1" applyFill="1" applyBorder="1" applyAlignment="1" applyProtection="1">
      <alignment horizontal="left" vertical="center" wrapText="1"/>
    </xf>
    <xf numFmtId="0" fontId="6" fillId="29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0" borderId="12" xfId="0" applyNumberFormat="1" applyFont="1" applyFill="1" applyBorder="1" applyAlignment="1" applyProtection="1">
      <alignment horizontal="right" vertical="center" wrapText="1"/>
    </xf>
    <xf numFmtId="0" fontId="7" fillId="20" borderId="3" xfId="0" applyNumberFormat="1" applyFont="1" applyFill="1" applyBorder="1" applyAlignment="1" applyProtection="1">
      <alignment horizontal="left" vertical="center" wrapText="1"/>
    </xf>
    <xf numFmtId="0" fontId="7" fillId="21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2" borderId="9" xfId="0" applyNumberFormat="1" applyFont="1" applyFill="1" applyBorder="1" applyAlignment="1" applyProtection="1">
      <alignment horizontal="left" vertical="center" wrapText="1"/>
    </xf>
    <xf numFmtId="0" fontId="8" fillId="23" borderId="9" xfId="0" applyNumberFormat="1" applyFont="1" applyFill="1" applyBorder="1" applyAlignment="1" applyProtection="1">
      <alignment horizontal="left" vertical="center" wrapText="1"/>
      <protection locked="0"/>
    </xf>
    <xf numFmtId="0" fontId="8" fillId="24" borderId="10" xfId="0" applyNumberFormat="1" applyFont="1" applyFill="1" applyBorder="1" applyAlignment="1" applyProtection="1">
      <alignment horizontal="left" vertical="center" wrapText="1"/>
    </xf>
    <xf numFmtId="0" fontId="8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26" borderId="10" xfId="0" applyNumberFormat="1" applyFont="1" applyFill="1" applyBorder="1" applyAlignment="1" applyProtection="1">
      <alignment horizontal="center" vertical="center" wrapText="1"/>
    </xf>
    <xf numFmtId="0" fontId="8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42" borderId="3" xfId="0" applyNumberFormat="1" applyFont="1" applyFill="1" applyBorder="1" applyAlignment="1" applyProtection="1">
      <alignment horizontal="left" vertical="top" wrapText="1"/>
    </xf>
    <xf numFmtId="0" fontId="6" fillId="43" borderId="3" xfId="0" applyNumberFormat="1" applyFont="1" applyFill="1" applyBorder="1" applyAlignment="1" applyProtection="1">
      <alignment horizontal="left" vertical="top" wrapText="1"/>
      <protection locked="0"/>
    </xf>
    <xf numFmtId="0" fontId="6" fillId="44" borderId="3" xfId="0" applyNumberFormat="1" applyFont="1" applyFill="1" applyBorder="1" applyAlignment="1" applyProtection="1">
      <alignment horizontal="left" vertical="center" wrapText="1"/>
    </xf>
    <xf numFmtId="0" fontId="6" fillId="45" borderId="3" xfId="0" applyNumberFormat="1" applyFont="1" applyFill="1" applyBorder="1" applyAlignment="1" applyProtection="1">
      <alignment horizontal="left" vertical="center" wrapText="1"/>
      <protection locked="0"/>
    </xf>
    <xf numFmtId="0" fontId="0" fillId="46" borderId="14" xfId="0" applyNumberFormat="1" applyFont="1" applyFill="1" applyBorder="1" applyAlignment="1" applyProtection="1">
      <alignment wrapText="1"/>
      <protection locked="0"/>
    </xf>
    <xf numFmtId="44" fontId="6" fillId="13" borderId="5" xfId="1" applyFont="1" applyFill="1" applyBorder="1" applyAlignment="1" applyProtection="1">
      <alignment horizontal="right" vertical="center" wrapText="1"/>
    </xf>
    <xf numFmtId="44" fontId="6" fillId="14" borderId="5" xfId="1" applyFont="1" applyFill="1" applyBorder="1" applyAlignment="1" applyProtection="1">
      <alignment horizontal="righ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4"/>
  <sheetViews>
    <sheetView tabSelected="1" workbookViewId="0">
      <selection activeCell="I16" sqref="I16"/>
    </sheetView>
  </sheetViews>
  <sheetFormatPr defaultRowHeight="15"/>
  <cols>
    <col min="1" max="2" width="11.85546875" customWidth="1"/>
    <col min="3" max="3" width="4.42578125" customWidth="1"/>
    <col min="4" max="4" width="11.85546875" customWidth="1"/>
    <col min="5" max="5" width="7.28515625" customWidth="1"/>
    <col min="6" max="6" width="11" customWidth="1"/>
    <col min="7" max="7" width="0.85546875" customWidth="1"/>
    <col min="8" max="8" width="11.85546875" customWidth="1"/>
    <col min="9" max="9" width="5.42578125" customWidth="1"/>
    <col min="10" max="10" width="6.28515625" customWidth="1"/>
    <col min="11" max="11" width="5.42578125" customWidth="1"/>
    <col min="12" max="12" width="6.28515625" customWidth="1"/>
    <col min="13" max="13" width="5.42578125" customWidth="1"/>
    <col min="14" max="14" width="6.28515625" customWidth="1"/>
    <col min="15" max="17" width="11.85546875" customWidth="1"/>
    <col min="18" max="18" width="40.28515625" customWidth="1"/>
    <col min="19" max="19" width="28.28515625" customWidth="1"/>
  </cols>
  <sheetData>
    <row r="1" spans="1:19" ht="65.099999999999994" customHeight="1">
      <c r="A1" s="30" t="s">
        <v>0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10.1" customHeight="1">
      <c r="A2" s="32" t="s">
        <v>1</v>
      </c>
      <c r="B2" s="33"/>
      <c r="C2" s="33"/>
      <c r="D2" s="34" t="s">
        <v>57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95" customHeight="1">
      <c r="A4" s="36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"/>
    </row>
    <row r="5" spans="1:19" ht="33" customHeight="1">
      <c r="A5" s="27" t="s">
        <v>50</v>
      </c>
      <c r="B5" s="28"/>
      <c r="C5" s="25">
        <v>1168025</v>
      </c>
      <c r="D5" s="26"/>
      <c r="E5" s="26"/>
      <c r="F5" s="2"/>
      <c r="G5" s="2"/>
      <c r="H5" s="27" t="s">
        <v>2</v>
      </c>
      <c r="I5" s="28"/>
      <c r="J5" s="28"/>
      <c r="K5" s="25">
        <v>127</v>
      </c>
      <c r="L5" s="26"/>
      <c r="M5" s="2"/>
      <c r="N5" s="2"/>
      <c r="O5" s="2"/>
      <c r="P5" s="2"/>
      <c r="Q5" s="2"/>
      <c r="R5" s="1"/>
      <c r="S5" s="1"/>
    </row>
    <row r="6" spans="1:19" ht="28.5" customHeight="1">
      <c r="A6" s="23" t="s">
        <v>3</v>
      </c>
      <c r="B6" s="24"/>
      <c r="C6" s="25">
        <v>1042222</v>
      </c>
      <c r="D6" s="26"/>
      <c r="E6" s="26"/>
      <c r="F6" s="2"/>
      <c r="G6" s="2"/>
      <c r="H6" s="27" t="s">
        <v>4</v>
      </c>
      <c r="I6" s="28"/>
      <c r="J6" s="28"/>
      <c r="K6" s="29">
        <v>1E-3</v>
      </c>
      <c r="L6" s="26"/>
      <c r="M6" s="2"/>
      <c r="N6" s="2"/>
      <c r="O6" s="2"/>
      <c r="P6" s="2"/>
      <c r="Q6" s="2"/>
      <c r="R6" s="1"/>
      <c r="S6" s="1"/>
    </row>
    <row r="7" spans="1:19" ht="24.95" customHeight="1">
      <c r="A7" s="23" t="s">
        <v>51</v>
      </c>
      <c r="B7" s="24"/>
      <c r="C7" s="63">
        <v>6285.42</v>
      </c>
      <c r="D7" s="64"/>
      <c r="E7" s="64"/>
      <c r="F7" s="2"/>
      <c r="G7" s="2"/>
      <c r="H7" s="2"/>
      <c r="I7" s="1"/>
      <c r="J7" s="2"/>
      <c r="K7" s="2"/>
      <c r="L7" s="2"/>
      <c r="M7" s="2"/>
      <c r="N7" s="2"/>
      <c r="O7" s="2"/>
      <c r="P7" s="2"/>
      <c r="Q7" s="2"/>
      <c r="R7" s="1"/>
      <c r="S7" s="1"/>
    </row>
    <row r="8" spans="1:19" ht="28.5" customHeight="1">
      <c r="A8" s="23" t="s">
        <v>52</v>
      </c>
      <c r="B8" s="24"/>
      <c r="C8" s="63">
        <v>5.38</v>
      </c>
      <c r="D8" s="64"/>
      <c r="E8" s="6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customHeigh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1" spans="1:19" ht="32.25" customHeight="1">
      <c r="A11" s="27" t="s">
        <v>53</v>
      </c>
      <c r="B11" s="28"/>
      <c r="C11" s="25">
        <v>1391754</v>
      </c>
      <c r="D11" s="26"/>
      <c r="E11" s="26"/>
      <c r="F11" s="2"/>
      <c r="G11" s="2"/>
      <c r="H11" s="27" t="s">
        <v>2</v>
      </c>
      <c r="I11" s="28"/>
      <c r="J11" s="28"/>
      <c r="K11" s="25">
        <v>3274</v>
      </c>
      <c r="L11" s="26"/>
    </row>
    <row r="12" spans="1:19" ht="29.25" customHeight="1">
      <c r="A12" s="23" t="s">
        <v>54</v>
      </c>
      <c r="B12" s="24"/>
      <c r="C12" s="25">
        <v>1400000</v>
      </c>
      <c r="D12" s="26"/>
      <c r="E12" s="26"/>
      <c r="F12" s="2"/>
      <c r="G12" s="2"/>
      <c r="H12" s="27" t="s">
        <v>4</v>
      </c>
      <c r="I12" s="28"/>
      <c r="J12" s="28"/>
      <c r="K12" s="29">
        <v>2.3E-3</v>
      </c>
      <c r="L12" s="26"/>
    </row>
    <row r="13" spans="1:19" ht="28.5" customHeight="1">
      <c r="A13" s="23" t="s">
        <v>51</v>
      </c>
      <c r="B13" s="24"/>
      <c r="C13" s="63">
        <v>7350</v>
      </c>
      <c r="D13" s="64"/>
      <c r="E13" s="64"/>
      <c r="F13" s="2"/>
      <c r="G13" s="2"/>
      <c r="H13" s="2"/>
      <c r="I13" s="1"/>
      <c r="J13" s="2"/>
      <c r="K13" s="2"/>
      <c r="L13" s="2"/>
    </row>
    <row r="14" spans="1:19" ht="31.5" customHeight="1">
      <c r="A14" s="23" t="s">
        <v>52</v>
      </c>
      <c r="B14" s="24"/>
      <c r="C14" s="63">
        <v>5.28</v>
      </c>
      <c r="D14" s="64"/>
      <c r="E14" s="64"/>
      <c r="F14" s="1"/>
      <c r="G14" s="1"/>
      <c r="H14" s="1"/>
      <c r="I14" s="1"/>
      <c r="J14" s="1"/>
      <c r="K14" s="1"/>
      <c r="L14" s="1"/>
    </row>
  </sheetData>
  <mergeCells count="28">
    <mergeCell ref="A13:B13"/>
    <mergeCell ref="C13:E13"/>
    <mergeCell ref="A14:B14"/>
    <mergeCell ref="C14:E14"/>
    <mergeCell ref="H11:J11"/>
    <mergeCell ref="K11:L11"/>
    <mergeCell ref="A12:B12"/>
    <mergeCell ref="C12:E12"/>
    <mergeCell ref="H12:J12"/>
    <mergeCell ref="K12:L12"/>
    <mergeCell ref="C7:E7"/>
    <mergeCell ref="A7:B7"/>
    <mergeCell ref="A8:B8"/>
    <mergeCell ref="C8:E8"/>
    <mergeCell ref="A11:B11"/>
    <mergeCell ref="C11:E11"/>
    <mergeCell ref="A6:B6"/>
    <mergeCell ref="C6:E6"/>
    <mergeCell ref="H6:J6"/>
    <mergeCell ref="K6:L6"/>
    <mergeCell ref="A1:G1"/>
    <mergeCell ref="A2:C2"/>
    <mergeCell ref="D2:S2"/>
    <mergeCell ref="A4:R4"/>
    <mergeCell ref="A5:B5"/>
    <mergeCell ref="C5:E5"/>
    <mergeCell ref="H5:J5"/>
    <mergeCell ref="K5:L5"/>
  </mergeCells>
  <pageMargins left="0" right="0" top="0" bottom="0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5"/>
  <sheetViews>
    <sheetView workbookViewId="0">
      <selection activeCell="F20" sqref="F20"/>
    </sheetView>
  </sheetViews>
  <sheetFormatPr defaultRowHeight="15"/>
  <cols>
    <col min="1" max="2" width="11.85546875" customWidth="1"/>
    <col min="3" max="3" width="4.42578125" customWidth="1"/>
    <col min="4" max="4" width="11.85546875" customWidth="1"/>
    <col min="5" max="5" width="7.28515625" customWidth="1"/>
    <col min="6" max="6" width="11" customWidth="1"/>
    <col min="7" max="7" width="0.85546875" customWidth="1"/>
    <col min="8" max="8" width="11.85546875" customWidth="1"/>
    <col min="9" max="9" width="5.42578125" customWidth="1"/>
    <col min="10" max="10" width="6.28515625" customWidth="1"/>
    <col min="11" max="11" width="5.42578125" customWidth="1"/>
    <col min="12" max="12" width="6.28515625" customWidth="1"/>
    <col min="13" max="15" width="11.85546875" customWidth="1"/>
    <col min="16" max="16" width="40.28515625" customWidth="1"/>
    <col min="17" max="17" width="28.28515625" customWidth="1"/>
  </cols>
  <sheetData>
    <row r="1" spans="1:17" ht="30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</row>
    <row r="2" spans="1:17" ht="35.1" customHeight="1" thickBot="1">
      <c r="A2" s="52" t="s">
        <v>7</v>
      </c>
      <c r="B2" s="53"/>
      <c r="C2" s="54" t="s">
        <v>8</v>
      </c>
      <c r="D2" s="55"/>
      <c r="E2" s="56" t="s">
        <v>6</v>
      </c>
      <c r="F2" s="57"/>
      <c r="G2" s="56" t="s">
        <v>9</v>
      </c>
      <c r="H2" s="57"/>
      <c r="I2" s="57"/>
      <c r="J2" s="56" t="s">
        <v>10</v>
      </c>
      <c r="K2" s="57"/>
      <c r="L2" s="56" t="s">
        <v>11</v>
      </c>
      <c r="M2" s="57"/>
      <c r="N2" s="4" t="s">
        <v>12</v>
      </c>
      <c r="O2" s="4" t="s">
        <v>13</v>
      </c>
      <c r="P2" s="1"/>
      <c r="Q2" s="1"/>
    </row>
    <row r="3" spans="1:17" ht="24.95" customHeight="1">
      <c r="A3" s="47" t="s">
        <v>62</v>
      </c>
      <c r="B3" s="48"/>
      <c r="C3" s="48"/>
      <c r="D3" s="48"/>
      <c r="E3" s="49" t="s">
        <v>5</v>
      </c>
      <c r="F3" s="39"/>
      <c r="G3" s="49" t="s">
        <v>5</v>
      </c>
      <c r="H3" s="39"/>
      <c r="I3" s="39"/>
      <c r="J3" s="38">
        <f>SUM(J4:K5)</f>
        <v>449832</v>
      </c>
      <c r="K3" s="39"/>
      <c r="L3" s="38">
        <v>407789</v>
      </c>
      <c r="M3" s="39"/>
      <c r="N3" s="14">
        <v>50</v>
      </c>
      <c r="O3" s="17">
        <f>SUM(O4:O5)</f>
        <v>1.1999999999999999E-3</v>
      </c>
      <c r="P3" s="1"/>
      <c r="Q3" s="1"/>
    </row>
    <row r="4" spans="1:17" ht="24.95" customHeight="1">
      <c r="A4" s="40" t="s">
        <v>5</v>
      </c>
      <c r="B4" s="41"/>
      <c r="C4" s="42" t="s">
        <v>14</v>
      </c>
      <c r="D4" s="43"/>
      <c r="E4" s="44" t="s">
        <v>5</v>
      </c>
      <c r="F4" s="45"/>
      <c r="G4" s="44" t="s">
        <v>5</v>
      </c>
      <c r="H4" s="45"/>
      <c r="I4" s="45"/>
      <c r="J4" s="46">
        <v>407789</v>
      </c>
      <c r="K4" s="45"/>
      <c r="L4" s="46">
        <v>407789</v>
      </c>
      <c r="M4" s="45"/>
      <c r="N4" s="16">
        <v>0</v>
      </c>
      <c r="P4" s="1"/>
      <c r="Q4" s="1"/>
    </row>
    <row r="5" spans="1:17" ht="24.95" customHeight="1">
      <c r="A5" s="40" t="s">
        <v>5</v>
      </c>
      <c r="B5" s="41"/>
      <c r="C5" s="42" t="s">
        <v>15</v>
      </c>
      <c r="D5" s="43"/>
      <c r="E5" s="44" t="s">
        <v>5</v>
      </c>
      <c r="F5" s="45"/>
      <c r="G5" s="44" t="s">
        <v>5</v>
      </c>
      <c r="H5" s="45"/>
      <c r="I5" s="45"/>
      <c r="J5" s="46">
        <v>42043</v>
      </c>
      <c r="K5" s="45"/>
      <c r="L5" s="46">
        <v>0</v>
      </c>
      <c r="M5" s="45"/>
      <c r="N5" s="16">
        <v>50</v>
      </c>
      <c r="O5" s="15">
        <v>1.1999999999999999E-3</v>
      </c>
      <c r="P5" s="1"/>
      <c r="Q5" s="1"/>
    </row>
    <row r="6" spans="1:17" ht="24.95" customHeight="1">
      <c r="A6" s="47" t="s">
        <v>61</v>
      </c>
      <c r="B6" s="48"/>
      <c r="C6" s="48"/>
      <c r="D6" s="48"/>
      <c r="E6" s="49" t="s">
        <v>5</v>
      </c>
      <c r="F6" s="39"/>
      <c r="G6" s="49" t="s">
        <v>5</v>
      </c>
      <c r="H6" s="39"/>
      <c r="I6" s="39"/>
      <c r="J6" s="38">
        <f>SUM(J7:K8)</f>
        <v>369541</v>
      </c>
      <c r="K6" s="39"/>
      <c r="L6" s="38">
        <v>334543</v>
      </c>
      <c r="M6" s="39"/>
      <c r="N6" s="14">
        <v>46</v>
      </c>
      <c r="O6" s="17">
        <v>1.2999999999999999E-3</v>
      </c>
      <c r="P6" s="1"/>
      <c r="Q6" s="1"/>
    </row>
    <row r="7" spans="1:17" ht="24.95" customHeight="1">
      <c r="A7" s="40" t="s">
        <v>5</v>
      </c>
      <c r="B7" s="41"/>
      <c r="C7" s="42" t="s">
        <v>14</v>
      </c>
      <c r="D7" s="43"/>
      <c r="E7" s="44" t="s">
        <v>5</v>
      </c>
      <c r="F7" s="45"/>
      <c r="G7" s="44" t="s">
        <v>5</v>
      </c>
      <c r="H7" s="45"/>
      <c r="I7" s="45"/>
      <c r="J7" s="46">
        <v>334543</v>
      </c>
      <c r="K7" s="45"/>
      <c r="L7" s="46">
        <v>334543</v>
      </c>
      <c r="M7" s="45"/>
      <c r="N7" s="16">
        <v>0</v>
      </c>
      <c r="O7" s="15">
        <v>0</v>
      </c>
      <c r="P7" s="1"/>
      <c r="Q7" s="1"/>
    </row>
    <row r="8" spans="1:17" ht="24.95" customHeight="1">
      <c r="A8" s="40" t="s">
        <v>5</v>
      </c>
      <c r="B8" s="41"/>
      <c r="C8" s="42" t="s">
        <v>15</v>
      </c>
      <c r="D8" s="43"/>
      <c r="E8" s="44" t="s">
        <v>5</v>
      </c>
      <c r="F8" s="45"/>
      <c r="G8" s="44" t="s">
        <v>5</v>
      </c>
      <c r="H8" s="45"/>
      <c r="I8" s="45"/>
      <c r="J8" s="46">
        <v>34998</v>
      </c>
      <c r="K8" s="45"/>
      <c r="L8" s="46">
        <v>0</v>
      </c>
      <c r="M8" s="45"/>
      <c r="N8" s="16">
        <v>46</v>
      </c>
      <c r="O8" s="15">
        <v>1.2999999999999999E-3</v>
      </c>
      <c r="P8" s="1"/>
      <c r="Q8" s="1"/>
    </row>
    <row r="9" spans="1:17" ht="24.95" customHeight="1">
      <c r="A9" s="47" t="s">
        <v>59</v>
      </c>
      <c r="B9" s="48"/>
      <c r="C9" s="48"/>
      <c r="D9" s="48"/>
      <c r="E9" s="49" t="s">
        <v>5</v>
      </c>
      <c r="F9" s="39"/>
      <c r="G9" s="49" t="s">
        <v>5</v>
      </c>
      <c r="H9" s="39"/>
      <c r="I9" s="39"/>
      <c r="J9" s="38">
        <v>348652</v>
      </c>
      <c r="K9" s="39"/>
      <c r="L9" s="38">
        <v>298890</v>
      </c>
      <c r="M9" s="39"/>
      <c r="N9" s="14">
        <v>31</v>
      </c>
      <c r="O9" s="17">
        <v>5.9999999999999995E-4</v>
      </c>
      <c r="P9" s="1"/>
      <c r="Q9" s="1"/>
    </row>
    <row r="10" spans="1:17" ht="24.95" customHeight="1">
      <c r="A10" s="40" t="s">
        <v>5</v>
      </c>
      <c r="B10" s="41"/>
      <c r="C10" s="42" t="s">
        <v>14</v>
      </c>
      <c r="D10" s="43"/>
      <c r="E10" s="44" t="s">
        <v>5</v>
      </c>
      <c r="F10" s="45"/>
      <c r="G10" s="44" t="s">
        <v>5</v>
      </c>
      <c r="H10" s="45"/>
      <c r="I10" s="45"/>
      <c r="J10" s="46">
        <v>298890</v>
      </c>
      <c r="K10" s="45"/>
      <c r="L10" s="46">
        <v>298890</v>
      </c>
      <c r="M10" s="45"/>
      <c r="N10" s="16">
        <v>0</v>
      </c>
      <c r="O10" s="15">
        <v>0</v>
      </c>
      <c r="P10" s="1"/>
      <c r="Q10" s="1"/>
    </row>
    <row r="11" spans="1:17" ht="24.95" customHeight="1">
      <c r="A11" s="40" t="s">
        <v>5</v>
      </c>
      <c r="B11" s="41"/>
      <c r="C11" s="42" t="s">
        <v>15</v>
      </c>
      <c r="D11" s="43"/>
      <c r="E11" s="44" t="s">
        <v>5</v>
      </c>
      <c r="F11" s="45"/>
      <c r="G11" s="44" t="s">
        <v>5</v>
      </c>
      <c r="H11" s="45"/>
      <c r="I11" s="45"/>
      <c r="J11" s="46">
        <v>49762</v>
      </c>
      <c r="K11" s="45"/>
      <c r="L11" s="46">
        <v>0</v>
      </c>
      <c r="M11" s="45"/>
      <c r="N11" s="16">
        <v>31</v>
      </c>
      <c r="O11" s="15">
        <v>5.9999999999999995E-4</v>
      </c>
      <c r="P11" s="1"/>
      <c r="Q11" s="1"/>
    </row>
    <row r="12" spans="1:17" ht="24.95" customHeight="1">
      <c r="A12" s="47"/>
      <c r="B12" s="48"/>
      <c r="C12" s="48"/>
      <c r="D12" s="48"/>
      <c r="E12" s="49"/>
      <c r="F12" s="39"/>
      <c r="G12" s="49"/>
      <c r="H12" s="39"/>
      <c r="I12" s="39"/>
      <c r="J12" s="38"/>
      <c r="K12" s="39"/>
      <c r="L12" s="38"/>
      <c r="M12" s="39"/>
      <c r="N12" s="6"/>
      <c r="O12" s="5"/>
      <c r="P12" s="1"/>
      <c r="Q12" s="1"/>
    </row>
    <row r="13" spans="1:17" ht="24.95" customHeight="1">
      <c r="A13" s="40"/>
      <c r="B13" s="41"/>
      <c r="C13" s="42"/>
      <c r="D13" s="43"/>
      <c r="E13" s="44"/>
      <c r="F13" s="45"/>
      <c r="G13" s="44"/>
      <c r="H13" s="45"/>
      <c r="I13" s="45"/>
      <c r="J13" s="46"/>
      <c r="K13" s="45"/>
      <c r="L13" s="46"/>
      <c r="M13" s="45"/>
      <c r="N13" s="8"/>
      <c r="O13" s="7"/>
      <c r="P13" s="1"/>
      <c r="Q13" s="1"/>
    </row>
    <row r="14" spans="1:17" ht="11.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0.95" customHeight="1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69">
    <mergeCell ref="A1:O1"/>
    <mergeCell ref="A2:B2"/>
    <mergeCell ref="C2:D2"/>
    <mergeCell ref="E2:F2"/>
    <mergeCell ref="G2:I2"/>
    <mergeCell ref="J2:K2"/>
    <mergeCell ref="L2:M2"/>
    <mergeCell ref="L3:M3"/>
    <mergeCell ref="A4:B4"/>
    <mergeCell ref="C4:D4"/>
    <mergeCell ref="E4:F4"/>
    <mergeCell ref="G4:I4"/>
    <mergeCell ref="J4:K4"/>
    <mergeCell ref="L4:M4"/>
    <mergeCell ref="A3:D3"/>
    <mergeCell ref="E3:F3"/>
    <mergeCell ref="G3:I3"/>
    <mergeCell ref="J3:K3"/>
    <mergeCell ref="L5:M5"/>
    <mergeCell ref="E5:F5"/>
    <mergeCell ref="G5:I5"/>
    <mergeCell ref="J5:K5"/>
    <mergeCell ref="A5:B5"/>
    <mergeCell ref="C5:D5"/>
    <mergeCell ref="A8:B8"/>
    <mergeCell ref="C8:D8"/>
    <mergeCell ref="A9:D9"/>
    <mergeCell ref="L6:M6"/>
    <mergeCell ref="A7:B7"/>
    <mergeCell ref="C7:D7"/>
    <mergeCell ref="E7:F7"/>
    <mergeCell ref="G7:I7"/>
    <mergeCell ref="J7:K7"/>
    <mergeCell ref="L7:M7"/>
    <mergeCell ref="A6:D6"/>
    <mergeCell ref="E6:F6"/>
    <mergeCell ref="G6:I6"/>
    <mergeCell ref="J6:K6"/>
    <mergeCell ref="L8:M8"/>
    <mergeCell ref="E9:F9"/>
    <mergeCell ref="G9:I9"/>
    <mergeCell ref="J9:K9"/>
    <mergeCell ref="L9:M9"/>
    <mergeCell ref="E8:F8"/>
    <mergeCell ref="G8:I8"/>
    <mergeCell ref="J8:K8"/>
    <mergeCell ref="L10:M10"/>
    <mergeCell ref="A11:B11"/>
    <mergeCell ref="C11:D11"/>
    <mergeCell ref="E11:F11"/>
    <mergeCell ref="G11:I11"/>
    <mergeCell ref="J11:K11"/>
    <mergeCell ref="L11:M11"/>
    <mergeCell ref="E10:F10"/>
    <mergeCell ref="G10:I10"/>
    <mergeCell ref="J10:K10"/>
    <mergeCell ref="A10:B10"/>
    <mergeCell ref="C10:D10"/>
    <mergeCell ref="L12:M12"/>
    <mergeCell ref="A13:B13"/>
    <mergeCell ref="C13:D13"/>
    <mergeCell ref="E13:F13"/>
    <mergeCell ref="G13:I13"/>
    <mergeCell ref="J13:K13"/>
    <mergeCell ref="L13:M13"/>
    <mergeCell ref="A12:D12"/>
    <mergeCell ref="E12:F12"/>
    <mergeCell ref="G12:I12"/>
    <mergeCell ref="J12:K12"/>
  </mergeCells>
  <pageMargins left="0" right="0" top="0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1"/>
  <sheetViews>
    <sheetView workbookViewId="0">
      <selection activeCell="O18" sqref="O18"/>
    </sheetView>
  </sheetViews>
  <sheetFormatPr defaultRowHeight="15"/>
  <cols>
    <col min="1" max="2" width="11.85546875" customWidth="1"/>
    <col min="3" max="3" width="4.42578125" customWidth="1"/>
    <col min="4" max="4" width="11.85546875" customWidth="1"/>
    <col min="5" max="5" width="7.28515625" customWidth="1"/>
    <col min="6" max="6" width="11" customWidth="1"/>
    <col min="7" max="7" width="0.85546875" customWidth="1"/>
    <col min="8" max="8" width="11.85546875" customWidth="1"/>
    <col min="9" max="9" width="5.42578125" customWidth="1"/>
    <col min="10" max="10" width="6.28515625" customWidth="1"/>
    <col min="11" max="11" width="5.42578125" customWidth="1"/>
    <col min="12" max="12" width="6.28515625" customWidth="1"/>
    <col min="13" max="13" width="5.42578125" customWidth="1"/>
    <col min="14" max="14" width="6.28515625" customWidth="1"/>
    <col min="15" max="17" width="11.85546875" customWidth="1"/>
    <col min="18" max="18" width="40.28515625" customWidth="1"/>
    <col min="19" max="19" width="28.28515625" customWidth="1"/>
  </cols>
  <sheetData>
    <row r="1" spans="1:1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2" customHeigh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100000000000001" customHeight="1">
      <c r="A4" s="60" t="s">
        <v>16</v>
      </c>
      <c r="B4" s="6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0.100000000000001" customHeight="1">
      <c r="A6" s="60" t="s">
        <v>17</v>
      </c>
      <c r="B6" s="61"/>
      <c r="C6" s="61"/>
      <c r="D6" s="61"/>
      <c r="E6" s="61"/>
      <c r="F6" s="61"/>
      <c r="G6" s="61"/>
      <c r="H6" s="6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0.95" customHeight="1">
      <c r="A7" s="1"/>
      <c r="B7" s="1"/>
      <c r="C7" s="1"/>
      <c r="D7" s="1"/>
      <c r="E7" s="1"/>
      <c r="F7" s="1"/>
      <c r="G7" s="1"/>
      <c r="H7" s="1"/>
      <c r="I7" s="62"/>
      <c r="J7" s="62"/>
      <c r="K7" s="62"/>
      <c r="L7" s="62"/>
      <c r="M7" s="62"/>
      <c r="N7" s="62"/>
      <c r="O7" s="1"/>
      <c r="P7" s="1"/>
      <c r="Q7" s="1"/>
      <c r="R7" s="1"/>
      <c r="S7" s="1"/>
    </row>
    <row r="8" spans="1:19" ht="11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95" customHeight="1">
      <c r="A9" s="60" t="s">
        <v>18</v>
      </c>
      <c r="B9" s="6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0.95" customHeight="1">
      <c r="A10" s="61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"/>
      <c r="P10" s="1"/>
      <c r="Q10" s="1"/>
      <c r="R10" s="1"/>
      <c r="S10" s="1"/>
    </row>
    <row r="11" spans="1:19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</sheetData>
  <mergeCells count="6">
    <mergeCell ref="A2:N2"/>
    <mergeCell ref="A4:B4"/>
    <mergeCell ref="A6:H6"/>
    <mergeCell ref="I7:N7"/>
    <mergeCell ref="A9:B10"/>
    <mergeCell ref="C10:N10"/>
  </mergeCells>
  <pageMargins left="0" right="0" top="0" bottom="0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I10" sqref="I10"/>
    </sheetView>
  </sheetViews>
  <sheetFormatPr defaultRowHeight="15"/>
  <cols>
    <col min="15" max="15" width="12" bestFit="1" customWidth="1"/>
  </cols>
  <sheetData>
    <row r="1" spans="1:15" ht="42.75" customHeight="1" thickBot="1">
      <c r="A1" s="52" t="s">
        <v>7</v>
      </c>
      <c r="B1" s="53"/>
      <c r="C1" s="54" t="s">
        <v>8</v>
      </c>
      <c r="D1" s="55"/>
      <c r="E1" s="56" t="s">
        <v>6</v>
      </c>
      <c r="F1" s="57"/>
      <c r="G1" s="56" t="s">
        <v>9</v>
      </c>
      <c r="H1" s="57"/>
      <c r="I1" s="57"/>
      <c r="J1" s="56" t="s">
        <v>10</v>
      </c>
      <c r="K1" s="57"/>
      <c r="L1" s="56" t="s">
        <v>11</v>
      </c>
      <c r="M1" s="57"/>
      <c r="N1" s="9" t="s">
        <v>12</v>
      </c>
      <c r="O1" s="9" t="s">
        <v>13</v>
      </c>
    </row>
    <row r="2" spans="1:15" ht="43.5" customHeight="1">
      <c r="A2" s="47" t="s">
        <v>60</v>
      </c>
      <c r="B2" s="48"/>
      <c r="C2" s="48"/>
      <c r="D2" s="48"/>
      <c r="E2" s="49" t="s">
        <v>5</v>
      </c>
      <c r="F2" s="39"/>
      <c r="G2" s="49" t="s">
        <v>5</v>
      </c>
      <c r="H2" s="39"/>
      <c r="I2" s="39"/>
      <c r="J2" s="38">
        <f>SUM(J3:K4)</f>
        <v>449832</v>
      </c>
      <c r="K2" s="39"/>
      <c r="L2" s="38">
        <v>407789</v>
      </c>
      <c r="M2" s="39"/>
      <c r="N2" s="11">
        <v>50</v>
      </c>
      <c r="O2" s="10">
        <f>SUM(O3:O4)</f>
        <v>1.1999999999999999E-3</v>
      </c>
    </row>
    <row r="3" spans="1:15" ht="28.5" customHeight="1">
      <c r="A3" s="40" t="s">
        <v>5</v>
      </c>
      <c r="B3" s="41"/>
      <c r="C3" s="42" t="s">
        <v>14</v>
      </c>
      <c r="D3" s="43"/>
      <c r="E3" s="44" t="s">
        <v>5</v>
      </c>
      <c r="F3" s="45"/>
      <c r="G3" s="44" t="s">
        <v>5</v>
      </c>
      <c r="H3" s="45"/>
      <c r="I3" s="45"/>
      <c r="J3" s="46">
        <v>407789</v>
      </c>
      <c r="K3" s="45"/>
      <c r="L3" s="46">
        <v>407789</v>
      </c>
      <c r="M3" s="45"/>
      <c r="N3" s="13">
        <v>0</v>
      </c>
    </row>
    <row r="4" spans="1:15" ht="39" customHeight="1">
      <c r="A4" s="40" t="s">
        <v>5</v>
      </c>
      <c r="B4" s="41"/>
      <c r="C4" s="42" t="s">
        <v>15</v>
      </c>
      <c r="D4" s="43"/>
      <c r="E4" s="44" t="s">
        <v>5</v>
      </c>
      <c r="F4" s="45"/>
      <c r="G4" s="44" t="s">
        <v>5</v>
      </c>
      <c r="H4" s="45"/>
      <c r="I4" s="45"/>
      <c r="J4" s="46">
        <v>42043</v>
      </c>
      <c r="K4" s="45"/>
      <c r="L4" s="46">
        <v>0</v>
      </c>
      <c r="M4" s="45"/>
      <c r="N4" s="13">
        <v>50</v>
      </c>
      <c r="O4" s="12">
        <v>1.1999999999999999E-3</v>
      </c>
    </row>
    <row r="5" spans="1:15" ht="59.25" customHeight="1">
      <c r="A5" t="s">
        <v>19</v>
      </c>
      <c r="K5" s="18">
        <f>J3+J4</f>
        <v>449832</v>
      </c>
      <c r="N5" s="18">
        <v>50</v>
      </c>
      <c r="O5" s="19">
        <f>SUM(O4)</f>
        <v>1.1999999999999999E-3</v>
      </c>
    </row>
    <row r="6" spans="1:15" ht="31.5" customHeight="1">
      <c r="A6" t="s">
        <v>35</v>
      </c>
    </row>
  </sheetData>
  <mergeCells count="23">
    <mergeCell ref="J4:K4"/>
    <mergeCell ref="L4:M4"/>
    <mergeCell ref="A4:B4"/>
    <mergeCell ref="C4:D4"/>
    <mergeCell ref="E4:F4"/>
    <mergeCell ref="G4:I4"/>
    <mergeCell ref="L3:M3"/>
    <mergeCell ref="A3:B3"/>
    <mergeCell ref="C3:D3"/>
    <mergeCell ref="E3:F3"/>
    <mergeCell ref="G3:I3"/>
    <mergeCell ref="J3:K3"/>
    <mergeCell ref="L1:M1"/>
    <mergeCell ref="A2:D2"/>
    <mergeCell ref="E2:F2"/>
    <mergeCell ref="G2:I2"/>
    <mergeCell ref="J2:K2"/>
    <mergeCell ref="L2:M2"/>
    <mergeCell ref="A1:B1"/>
    <mergeCell ref="C1:D1"/>
    <mergeCell ref="E1:F1"/>
    <mergeCell ref="G1:I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I6" sqref="I6"/>
    </sheetView>
  </sheetViews>
  <sheetFormatPr defaultRowHeight="15"/>
  <sheetData>
    <row r="1" spans="1:15" ht="41.25" customHeight="1" thickBot="1">
      <c r="A1" s="52" t="s">
        <v>7</v>
      </c>
      <c r="B1" s="53"/>
      <c r="C1" s="54" t="s">
        <v>8</v>
      </c>
      <c r="D1" s="55"/>
      <c r="E1" s="56" t="s">
        <v>6</v>
      </c>
      <c r="F1" s="57"/>
      <c r="G1" s="56" t="s">
        <v>9</v>
      </c>
      <c r="H1" s="57"/>
      <c r="I1" s="57"/>
      <c r="J1" s="56" t="s">
        <v>10</v>
      </c>
      <c r="K1" s="57"/>
      <c r="L1" s="56" t="s">
        <v>11</v>
      </c>
      <c r="M1" s="57"/>
      <c r="N1" s="9" t="s">
        <v>12</v>
      </c>
      <c r="O1" s="9" t="s">
        <v>13</v>
      </c>
    </row>
    <row r="2" spans="1:15" ht="36.75" customHeight="1">
      <c r="A2" s="47" t="s">
        <v>58</v>
      </c>
      <c r="B2" s="48"/>
      <c r="C2" s="48"/>
      <c r="D2" s="48"/>
      <c r="E2" s="49" t="s">
        <v>5</v>
      </c>
      <c r="F2" s="39"/>
      <c r="G2" s="49" t="s">
        <v>5</v>
      </c>
      <c r="H2" s="39"/>
      <c r="I2" s="39"/>
      <c r="J2" s="38">
        <f>SUM(J3:K4)</f>
        <v>369541</v>
      </c>
      <c r="K2" s="39"/>
      <c r="L2" s="38">
        <v>334543</v>
      </c>
      <c r="M2" s="39"/>
      <c r="N2" s="11">
        <v>46</v>
      </c>
      <c r="O2" s="10">
        <v>1.2999999999999999E-3</v>
      </c>
    </row>
    <row r="3" spans="1:15" ht="37.5" customHeight="1">
      <c r="A3" s="40" t="s">
        <v>5</v>
      </c>
      <c r="B3" s="41"/>
      <c r="C3" s="42" t="s">
        <v>14</v>
      </c>
      <c r="D3" s="43"/>
      <c r="E3" s="44" t="s">
        <v>5</v>
      </c>
      <c r="F3" s="45"/>
      <c r="G3" s="44" t="s">
        <v>5</v>
      </c>
      <c r="H3" s="45"/>
      <c r="I3" s="45"/>
      <c r="J3" s="46">
        <v>334543</v>
      </c>
      <c r="K3" s="45"/>
      <c r="L3" s="46">
        <v>334543</v>
      </c>
      <c r="M3" s="45"/>
      <c r="N3" s="13">
        <v>0</v>
      </c>
      <c r="O3" s="12">
        <v>0</v>
      </c>
    </row>
    <row r="4" spans="1:15" ht="42.75" customHeight="1">
      <c r="A4" s="40" t="s">
        <v>5</v>
      </c>
      <c r="B4" s="41"/>
      <c r="C4" s="42" t="s">
        <v>15</v>
      </c>
      <c r="D4" s="43"/>
      <c r="E4" s="44" t="s">
        <v>5</v>
      </c>
      <c r="F4" s="45"/>
      <c r="G4" s="44" t="s">
        <v>5</v>
      </c>
      <c r="H4" s="45"/>
      <c r="I4" s="45"/>
      <c r="J4" s="46">
        <v>34998</v>
      </c>
      <c r="K4" s="45"/>
      <c r="L4" s="46">
        <v>0</v>
      </c>
      <c r="M4" s="45"/>
      <c r="N4" s="13">
        <v>46</v>
      </c>
      <c r="O4" s="12">
        <v>1.2999999999999999E-3</v>
      </c>
    </row>
    <row r="5" spans="1:15" ht="45.75" customHeight="1">
      <c r="A5" t="s">
        <v>20</v>
      </c>
      <c r="K5" s="18">
        <f>J3+J4</f>
        <v>369541</v>
      </c>
      <c r="N5">
        <v>46</v>
      </c>
      <c r="O5" s="19">
        <f>SUM(O4)</f>
        <v>1.2999999999999999E-3</v>
      </c>
    </row>
    <row r="6" spans="1:15" ht="45" customHeight="1">
      <c r="A6" t="s">
        <v>36</v>
      </c>
    </row>
  </sheetData>
  <mergeCells count="23">
    <mergeCell ref="L4:M4"/>
    <mergeCell ref="A4:B4"/>
    <mergeCell ref="C4:D4"/>
    <mergeCell ref="E4:F4"/>
    <mergeCell ref="G4:I4"/>
    <mergeCell ref="J4:K4"/>
    <mergeCell ref="L3:M3"/>
    <mergeCell ref="A3:B3"/>
    <mergeCell ref="C3:D3"/>
    <mergeCell ref="E3:F3"/>
    <mergeCell ref="G3:I3"/>
    <mergeCell ref="J3:K3"/>
    <mergeCell ref="L2:M2"/>
    <mergeCell ref="L1:M1"/>
    <mergeCell ref="A1:B1"/>
    <mergeCell ref="C1:D1"/>
    <mergeCell ref="E1:F1"/>
    <mergeCell ref="G1:I1"/>
    <mergeCell ref="J1:K1"/>
    <mergeCell ref="A2:D2"/>
    <mergeCell ref="E2:F2"/>
    <mergeCell ref="G2:I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M18" sqref="M18"/>
    </sheetView>
  </sheetViews>
  <sheetFormatPr defaultRowHeight="15"/>
  <sheetData>
    <row r="1" spans="1:15" ht="45.75" customHeight="1" thickBot="1">
      <c r="A1" s="52" t="s">
        <v>7</v>
      </c>
      <c r="B1" s="53"/>
      <c r="C1" s="54" t="s">
        <v>8</v>
      </c>
      <c r="D1" s="55"/>
      <c r="E1" s="56" t="s">
        <v>6</v>
      </c>
      <c r="F1" s="57"/>
      <c r="G1" s="56" t="s">
        <v>9</v>
      </c>
      <c r="H1" s="57"/>
      <c r="I1" s="57"/>
      <c r="J1" s="56" t="s">
        <v>10</v>
      </c>
      <c r="K1" s="57"/>
      <c r="L1" s="56" t="s">
        <v>11</v>
      </c>
      <c r="M1" s="57"/>
      <c r="N1" s="9" t="s">
        <v>12</v>
      </c>
      <c r="O1" s="9" t="s">
        <v>13</v>
      </c>
    </row>
    <row r="2" spans="1:15" ht="34.5" customHeight="1">
      <c r="A2" s="47" t="s">
        <v>59</v>
      </c>
      <c r="B2" s="48"/>
      <c r="C2" s="48"/>
      <c r="D2" s="48"/>
      <c r="E2" s="49" t="s">
        <v>5</v>
      </c>
      <c r="F2" s="39"/>
      <c r="G2" s="49" t="s">
        <v>5</v>
      </c>
      <c r="H2" s="39"/>
      <c r="I2" s="39"/>
      <c r="J2" s="38">
        <v>348652</v>
      </c>
      <c r="K2" s="39"/>
      <c r="L2" s="38">
        <v>298890</v>
      </c>
      <c r="M2" s="39"/>
      <c r="N2" s="11">
        <v>31</v>
      </c>
      <c r="O2" s="10">
        <v>5.9999999999999995E-4</v>
      </c>
    </row>
    <row r="3" spans="1:15" ht="31.5" customHeight="1">
      <c r="A3" s="40" t="s">
        <v>5</v>
      </c>
      <c r="B3" s="41"/>
      <c r="C3" s="42" t="s">
        <v>14</v>
      </c>
      <c r="D3" s="43"/>
      <c r="E3" s="44" t="s">
        <v>5</v>
      </c>
      <c r="F3" s="45"/>
      <c r="G3" s="44" t="s">
        <v>5</v>
      </c>
      <c r="H3" s="45"/>
      <c r="I3" s="45"/>
      <c r="J3" s="46">
        <v>298890</v>
      </c>
      <c r="K3" s="45"/>
      <c r="L3" s="46">
        <v>298890</v>
      </c>
      <c r="M3" s="45"/>
      <c r="N3" s="13">
        <v>0</v>
      </c>
      <c r="O3" s="12">
        <v>0</v>
      </c>
    </row>
    <row r="4" spans="1:15" ht="39" customHeight="1">
      <c r="A4" s="40" t="s">
        <v>5</v>
      </c>
      <c r="B4" s="41"/>
      <c r="C4" s="42" t="s">
        <v>15</v>
      </c>
      <c r="D4" s="43"/>
      <c r="E4" s="44" t="s">
        <v>5</v>
      </c>
      <c r="F4" s="45"/>
      <c r="G4" s="44" t="s">
        <v>5</v>
      </c>
      <c r="H4" s="45"/>
      <c r="I4" s="45"/>
      <c r="J4" s="46">
        <v>49762</v>
      </c>
      <c r="K4" s="45"/>
      <c r="L4" s="46">
        <v>0</v>
      </c>
      <c r="M4" s="45"/>
      <c r="N4" s="13">
        <v>31</v>
      </c>
      <c r="O4" s="12">
        <v>5.9999999999999995E-4</v>
      </c>
    </row>
    <row r="5" spans="1:15" ht="44.25" customHeight="1">
      <c r="A5" t="s">
        <v>21</v>
      </c>
      <c r="K5" s="18">
        <f>J3+J4</f>
        <v>348652</v>
      </c>
      <c r="N5">
        <v>31</v>
      </c>
      <c r="O5" s="19">
        <f>SUM(O4)</f>
        <v>5.9999999999999995E-4</v>
      </c>
    </row>
    <row r="6" spans="1:15" ht="43.5" customHeight="1">
      <c r="A6" t="s">
        <v>37</v>
      </c>
    </row>
  </sheetData>
  <mergeCells count="23">
    <mergeCell ref="L4:M4"/>
    <mergeCell ref="A4:B4"/>
    <mergeCell ref="C4:D4"/>
    <mergeCell ref="E4:F4"/>
    <mergeCell ref="G4:I4"/>
    <mergeCell ref="J4:K4"/>
    <mergeCell ref="L3:M3"/>
    <mergeCell ref="A3:B3"/>
    <mergeCell ref="C3:D3"/>
    <mergeCell ref="E3:F3"/>
    <mergeCell ref="G3:I3"/>
    <mergeCell ref="J3:K3"/>
    <mergeCell ref="L2:M2"/>
    <mergeCell ref="L1:M1"/>
    <mergeCell ref="A1:B1"/>
    <mergeCell ref="C1:D1"/>
    <mergeCell ref="E1:F1"/>
    <mergeCell ref="G1:I1"/>
    <mergeCell ref="J1:K1"/>
    <mergeCell ref="A2:D2"/>
    <mergeCell ref="E2:F2"/>
    <mergeCell ref="G2:I2"/>
    <mergeCell ref="J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F34" sqref="F34"/>
    </sheetView>
  </sheetViews>
  <sheetFormatPr defaultRowHeight="15"/>
  <cols>
    <col min="1" max="1" width="32.85546875" bestFit="1" customWidth="1"/>
    <col min="2" max="2" width="14.42578125" customWidth="1"/>
    <col min="3" max="4" width="15.28515625" customWidth="1"/>
    <col min="5" max="5" width="17" customWidth="1"/>
  </cols>
  <sheetData>
    <row r="1" spans="1:5">
      <c r="A1" t="s">
        <v>23</v>
      </c>
    </row>
    <row r="2" spans="1:5">
      <c r="A2" t="s">
        <v>24</v>
      </c>
    </row>
    <row r="3" spans="1:5">
      <c r="A3" t="s">
        <v>25</v>
      </c>
    </row>
    <row r="4" spans="1:5">
      <c r="A4" t="s">
        <v>26</v>
      </c>
    </row>
    <row r="6" spans="1:5">
      <c r="A6" t="s">
        <v>27</v>
      </c>
      <c r="B6" t="s">
        <v>28</v>
      </c>
      <c r="C6" t="s">
        <v>10</v>
      </c>
      <c r="D6" t="s">
        <v>40</v>
      </c>
      <c r="E6" t="s">
        <v>13</v>
      </c>
    </row>
    <row r="7" spans="1:5">
      <c r="A7" t="s">
        <v>29</v>
      </c>
      <c r="B7" s="20">
        <v>42809</v>
      </c>
      <c r="C7">
        <v>254</v>
      </c>
      <c r="D7">
        <v>0</v>
      </c>
      <c r="E7" s="21">
        <v>0</v>
      </c>
    </row>
    <row r="8" spans="1:5">
      <c r="A8" t="s">
        <v>29</v>
      </c>
      <c r="B8" s="20">
        <v>42810</v>
      </c>
      <c r="C8">
        <v>2498</v>
      </c>
      <c r="D8">
        <v>10</v>
      </c>
      <c r="E8">
        <v>0.4</v>
      </c>
    </row>
    <row r="9" spans="1:5">
      <c r="A9" t="s">
        <v>29</v>
      </c>
      <c r="B9" s="20">
        <v>42811</v>
      </c>
      <c r="C9">
        <v>5649</v>
      </c>
      <c r="D9">
        <v>13</v>
      </c>
      <c r="E9">
        <v>0.23</v>
      </c>
    </row>
    <row r="10" spans="1:5">
      <c r="A10" t="s">
        <v>29</v>
      </c>
      <c r="B10" s="20">
        <v>42812</v>
      </c>
      <c r="C10">
        <v>5915</v>
      </c>
      <c r="D10">
        <v>19</v>
      </c>
      <c r="E10">
        <v>0.32</v>
      </c>
    </row>
    <row r="11" spans="1:5">
      <c r="A11" t="s">
        <v>29</v>
      </c>
      <c r="B11" s="20">
        <v>42813</v>
      </c>
      <c r="C11">
        <v>3129</v>
      </c>
      <c r="D11">
        <v>9</v>
      </c>
      <c r="E11">
        <v>0.28999999999999998</v>
      </c>
    </row>
    <row r="12" spans="1:5">
      <c r="A12" t="s">
        <v>30</v>
      </c>
      <c r="B12" s="20">
        <v>42809</v>
      </c>
      <c r="C12">
        <v>2828</v>
      </c>
      <c r="D12">
        <v>1</v>
      </c>
      <c r="E12">
        <v>0.04</v>
      </c>
    </row>
    <row r="13" spans="1:5">
      <c r="A13" t="s">
        <v>30</v>
      </c>
      <c r="B13" s="20">
        <v>42810</v>
      </c>
      <c r="C13">
        <v>6519</v>
      </c>
      <c r="D13">
        <v>3</v>
      </c>
      <c r="E13">
        <v>0.05</v>
      </c>
    </row>
    <row r="14" spans="1:5">
      <c r="A14" t="s">
        <v>30</v>
      </c>
      <c r="B14" s="20">
        <v>42811</v>
      </c>
      <c r="C14">
        <v>3042</v>
      </c>
      <c r="D14">
        <v>2</v>
      </c>
      <c r="E14">
        <v>7.0000000000000007E-2</v>
      </c>
    </row>
    <row r="15" spans="1:5">
      <c r="A15" t="s">
        <v>30</v>
      </c>
      <c r="B15" s="20">
        <v>42812</v>
      </c>
      <c r="C15">
        <v>2329</v>
      </c>
      <c r="D15">
        <v>1</v>
      </c>
      <c r="E15">
        <v>0.04</v>
      </c>
    </row>
    <row r="16" spans="1:5">
      <c r="A16" t="s">
        <v>30</v>
      </c>
      <c r="B16" s="20">
        <v>42813</v>
      </c>
      <c r="C16">
        <v>3057</v>
      </c>
      <c r="D16">
        <v>2</v>
      </c>
      <c r="E16">
        <v>7.0000000000000007E-2</v>
      </c>
    </row>
    <row r="17" spans="1:5">
      <c r="A17" t="s">
        <v>31</v>
      </c>
      <c r="B17" s="20">
        <v>42809</v>
      </c>
      <c r="C17">
        <v>332</v>
      </c>
      <c r="D17">
        <v>0</v>
      </c>
      <c r="E17">
        <v>0</v>
      </c>
    </row>
    <row r="18" spans="1:5">
      <c r="A18" t="s">
        <v>31</v>
      </c>
      <c r="B18" s="20">
        <v>42810</v>
      </c>
      <c r="C18">
        <v>1920</v>
      </c>
      <c r="D18">
        <v>2</v>
      </c>
      <c r="E18">
        <v>0.1</v>
      </c>
    </row>
    <row r="19" spans="1:5">
      <c r="A19" t="s">
        <v>31</v>
      </c>
      <c r="B19" s="20">
        <v>42811</v>
      </c>
      <c r="C19">
        <v>762</v>
      </c>
      <c r="D19">
        <v>2</v>
      </c>
      <c r="E19">
        <v>0.26</v>
      </c>
    </row>
    <row r="20" spans="1:5">
      <c r="A20" t="s">
        <v>31</v>
      </c>
      <c r="B20" s="20">
        <v>42812</v>
      </c>
      <c r="C20">
        <v>164</v>
      </c>
      <c r="D20">
        <v>0</v>
      </c>
      <c r="E20">
        <v>0</v>
      </c>
    </row>
    <row r="21" spans="1:5">
      <c r="A21" t="s">
        <v>31</v>
      </c>
      <c r="B21" s="20">
        <v>42813</v>
      </c>
      <c r="C21">
        <v>332</v>
      </c>
      <c r="D21">
        <v>0</v>
      </c>
      <c r="E21">
        <v>0</v>
      </c>
    </row>
    <row r="22" spans="1:5">
      <c r="A22" t="s">
        <v>32</v>
      </c>
      <c r="B22" s="20">
        <v>42813</v>
      </c>
      <c r="C22">
        <v>2023</v>
      </c>
      <c r="D22">
        <v>10</v>
      </c>
      <c r="E22">
        <v>0.49</v>
      </c>
    </row>
    <row r="23" spans="1:5">
      <c r="A23" t="s">
        <v>32</v>
      </c>
      <c r="B23" s="20">
        <v>42814</v>
      </c>
      <c r="C23">
        <v>6316</v>
      </c>
      <c r="D23">
        <v>31</v>
      </c>
      <c r="E23">
        <v>0.49</v>
      </c>
    </row>
    <row r="24" spans="1:5">
      <c r="A24" t="s">
        <v>32</v>
      </c>
      <c r="B24" s="20">
        <v>42815</v>
      </c>
      <c r="C24">
        <v>6540</v>
      </c>
      <c r="D24">
        <v>15</v>
      </c>
      <c r="E24">
        <v>2.3E-2</v>
      </c>
    </row>
    <row r="25" spans="1:5">
      <c r="A25" t="s">
        <v>32</v>
      </c>
      <c r="B25" s="20">
        <v>42816</v>
      </c>
      <c r="C25">
        <v>6377</v>
      </c>
      <c r="D25">
        <v>12</v>
      </c>
      <c r="E25">
        <v>1.9E-2</v>
      </c>
    </row>
    <row r="26" spans="1:5">
      <c r="A26" t="s">
        <v>32</v>
      </c>
      <c r="B26" s="20">
        <v>42817</v>
      </c>
      <c r="C26">
        <v>2408</v>
      </c>
      <c r="D26">
        <v>5</v>
      </c>
      <c r="E26">
        <v>2.1000000000000001E-2</v>
      </c>
    </row>
    <row r="27" spans="1:5">
      <c r="A27" t="s">
        <v>32</v>
      </c>
      <c r="B27" s="20">
        <v>42818</v>
      </c>
      <c r="C27">
        <v>180</v>
      </c>
      <c r="D27">
        <v>0</v>
      </c>
      <c r="E27">
        <v>0</v>
      </c>
    </row>
    <row r="28" spans="1:5">
      <c r="A28" t="s">
        <v>32</v>
      </c>
      <c r="B28" s="20">
        <v>42819</v>
      </c>
      <c r="C28">
        <v>180</v>
      </c>
      <c r="D28">
        <v>0</v>
      </c>
      <c r="E28">
        <v>0</v>
      </c>
    </row>
    <row r="29" spans="1:5">
      <c r="A29" t="s">
        <v>32</v>
      </c>
      <c r="B29" s="20">
        <v>42820</v>
      </c>
      <c r="C29">
        <v>452</v>
      </c>
      <c r="D29">
        <v>0</v>
      </c>
      <c r="E29">
        <v>0</v>
      </c>
    </row>
    <row r="30" spans="1:5">
      <c r="A30" t="s">
        <v>32</v>
      </c>
      <c r="B30" s="20">
        <v>42821</v>
      </c>
      <c r="C30">
        <v>4712</v>
      </c>
      <c r="D30">
        <v>13</v>
      </c>
      <c r="E30">
        <v>0.28000000000000003</v>
      </c>
    </row>
    <row r="31" spans="1:5">
      <c r="A31" t="s">
        <v>32</v>
      </c>
      <c r="B31" s="20">
        <v>42822</v>
      </c>
      <c r="C31">
        <v>3927</v>
      </c>
      <c r="D31">
        <v>10</v>
      </c>
      <c r="E31">
        <v>0.25</v>
      </c>
    </row>
    <row r="32" spans="1:5">
      <c r="A32" t="s">
        <v>32</v>
      </c>
      <c r="B32" s="20">
        <v>42823</v>
      </c>
      <c r="C32">
        <v>8414</v>
      </c>
      <c r="D32">
        <v>37</v>
      </c>
      <c r="E32">
        <v>0.44</v>
      </c>
    </row>
    <row r="33" spans="1:5">
      <c r="A33" t="s">
        <v>32</v>
      </c>
      <c r="B33" s="20">
        <v>42824</v>
      </c>
      <c r="C33">
        <v>6898</v>
      </c>
      <c r="D33">
        <v>27</v>
      </c>
      <c r="E33">
        <v>0.39</v>
      </c>
    </row>
    <row r="34" spans="1:5">
      <c r="A34" t="s">
        <v>32</v>
      </c>
      <c r="B34" s="20">
        <v>42825</v>
      </c>
      <c r="C34">
        <v>6949</v>
      </c>
      <c r="D34">
        <v>22</v>
      </c>
      <c r="E34">
        <v>0.32</v>
      </c>
    </row>
    <row r="35" spans="1:5">
      <c r="A35" t="s">
        <v>33</v>
      </c>
      <c r="B35" s="20">
        <v>42813</v>
      </c>
      <c r="C35">
        <v>262</v>
      </c>
      <c r="D35">
        <v>0</v>
      </c>
      <c r="E35">
        <v>0</v>
      </c>
    </row>
    <row r="36" spans="1:5">
      <c r="A36" t="s">
        <v>33</v>
      </c>
      <c r="B36" s="20">
        <v>42814</v>
      </c>
      <c r="C36">
        <v>2942</v>
      </c>
      <c r="D36">
        <v>2</v>
      </c>
      <c r="E36">
        <v>7.0000000000000007E-2</v>
      </c>
    </row>
    <row r="37" spans="1:5">
      <c r="A37" t="s">
        <v>33</v>
      </c>
      <c r="B37" s="20">
        <v>42815</v>
      </c>
      <c r="C37">
        <v>2795</v>
      </c>
      <c r="D37">
        <v>5</v>
      </c>
      <c r="E37">
        <v>0.18</v>
      </c>
    </row>
    <row r="38" spans="1:5">
      <c r="A38" t="s">
        <v>33</v>
      </c>
      <c r="B38" s="20">
        <v>42816</v>
      </c>
      <c r="C38">
        <v>2136</v>
      </c>
      <c r="D38">
        <v>0</v>
      </c>
      <c r="E38">
        <v>0</v>
      </c>
    </row>
    <row r="39" spans="1:5">
      <c r="A39" t="s">
        <v>33</v>
      </c>
      <c r="B39" s="20">
        <v>42817</v>
      </c>
      <c r="C39">
        <v>6801</v>
      </c>
      <c r="D39">
        <v>7</v>
      </c>
      <c r="E39">
        <v>0.1</v>
      </c>
    </row>
    <row r="40" spans="1:5">
      <c r="A40" t="s">
        <v>33</v>
      </c>
      <c r="B40" s="20">
        <v>42818</v>
      </c>
      <c r="C40">
        <v>9123</v>
      </c>
      <c r="D40">
        <v>3</v>
      </c>
      <c r="E40">
        <v>0.03</v>
      </c>
    </row>
    <row r="41" spans="1:5">
      <c r="A41" t="s">
        <v>33</v>
      </c>
      <c r="B41" s="20">
        <v>42819</v>
      </c>
      <c r="C41">
        <v>9531</v>
      </c>
      <c r="D41">
        <v>5</v>
      </c>
      <c r="E41">
        <v>0.05</v>
      </c>
    </row>
    <row r="42" spans="1:5">
      <c r="A42" t="s">
        <v>33</v>
      </c>
      <c r="B42" s="20">
        <v>42820</v>
      </c>
      <c r="C42">
        <v>8925</v>
      </c>
      <c r="D42">
        <v>7</v>
      </c>
      <c r="E42">
        <v>0.08</v>
      </c>
    </row>
    <row r="43" spans="1:5">
      <c r="A43" t="s">
        <v>33</v>
      </c>
      <c r="B43" s="20">
        <v>42821</v>
      </c>
      <c r="C43">
        <v>3758</v>
      </c>
      <c r="D43">
        <v>1</v>
      </c>
      <c r="E43">
        <v>0.03</v>
      </c>
    </row>
    <row r="44" spans="1:5">
      <c r="A44" t="s">
        <v>33</v>
      </c>
      <c r="B44" s="20">
        <v>42822</v>
      </c>
      <c r="C44">
        <v>2923</v>
      </c>
      <c r="D44">
        <v>0</v>
      </c>
      <c r="E44">
        <v>0</v>
      </c>
    </row>
    <row r="45" spans="1:5">
      <c r="A45" t="s">
        <v>33</v>
      </c>
      <c r="B45" s="20">
        <v>42823</v>
      </c>
      <c r="C45">
        <v>6051</v>
      </c>
      <c r="D45">
        <v>3</v>
      </c>
      <c r="E45">
        <v>0.05</v>
      </c>
    </row>
    <row r="46" spans="1:5">
      <c r="A46" t="s">
        <v>33</v>
      </c>
      <c r="B46" s="20">
        <v>42824</v>
      </c>
      <c r="C46">
        <v>3713</v>
      </c>
      <c r="D46">
        <v>3</v>
      </c>
      <c r="E46">
        <v>0.08</v>
      </c>
    </row>
    <row r="47" spans="1:5">
      <c r="A47" t="s">
        <v>33</v>
      </c>
      <c r="B47" s="20">
        <v>42825</v>
      </c>
      <c r="C47">
        <v>3426</v>
      </c>
      <c r="D47">
        <v>1</v>
      </c>
      <c r="E47">
        <v>0.03</v>
      </c>
    </row>
    <row r="48" spans="1:5">
      <c r="A48" t="s">
        <v>34</v>
      </c>
      <c r="B48" s="20">
        <v>42813</v>
      </c>
      <c r="C48">
        <v>26</v>
      </c>
      <c r="D48">
        <v>0</v>
      </c>
      <c r="E48">
        <v>0</v>
      </c>
    </row>
    <row r="49" spans="1:5">
      <c r="A49" t="s">
        <v>34</v>
      </c>
      <c r="B49" s="20">
        <v>42814</v>
      </c>
      <c r="C49">
        <v>697</v>
      </c>
      <c r="D49">
        <v>0</v>
      </c>
      <c r="E49">
        <v>0</v>
      </c>
    </row>
    <row r="50" spans="1:5">
      <c r="A50" t="s">
        <v>34</v>
      </c>
      <c r="B50" s="20">
        <v>42815</v>
      </c>
      <c r="C50">
        <v>620</v>
      </c>
      <c r="D50">
        <v>2</v>
      </c>
      <c r="E50">
        <v>0.32</v>
      </c>
    </row>
    <row r="51" spans="1:5">
      <c r="A51" t="s">
        <v>34</v>
      </c>
      <c r="B51" s="20">
        <v>42816</v>
      </c>
      <c r="C51">
        <v>385</v>
      </c>
      <c r="D51">
        <v>0</v>
      </c>
      <c r="E51">
        <v>0</v>
      </c>
    </row>
    <row r="52" spans="1:5">
      <c r="A52" t="s">
        <v>34</v>
      </c>
      <c r="B52" s="20">
        <v>42817</v>
      </c>
      <c r="C52">
        <v>204</v>
      </c>
      <c r="D52">
        <v>0</v>
      </c>
      <c r="E52">
        <v>0</v>
      </c>
    </row>
    <row r="53" spans="1:5">
      <c r="A53" t="s">
        <v>34</v>
      </c>
      <c r="B53" s="20">
        <v>42818</v>
      </c>
      <c r="C53">
        <v>105</v>
      </c>
      <c r="D53">
        <v>1</v>
      </c>
      <c r="E53">
        <v>0.95</v>
      </c>
    </row>
    <row r="54" spans="1:5">
      <c r="A54" t="s">
        <v>34</v>
      </c>
      <c r="B54" s="20">
        <v>42819</v>
      </c>
      <c r="C54">
        <v>420</v>
      </c>
      <c r="D54">
        <v>0</v>
      </c>
      <c r="E54">
        <v>0</v>
      </c>
    </row>
    <row r="55" spans="1:5">
      <c r="A55" t="s">
        <v>34</v>
      </c>
      <c r="B55" s="20">
        <v>42820</v>
      </c>
      <c r="C55">
        <v>395</v>
      </c>
      <c r="D55">
        <v>0</v>
      </c>
      <c r="E55">
        <v>0</v>
      </c>
    </row>
    <row r="56" spans="1:5">
      <c r="A56" t="s">
        <v>34</v>
      </c>
      <c r="B56" s="20">
        <v>42821</v>
      </c>
      <c r="C56">
        <v>612</v>
      </c>
      <c r="D56">
        <v>0</v>
      </c>
      <c r="E56">
        <v>0</v>
      </c>
    </row>
    <row r="57" spans="1:5">
      <c r="A57" t="s">
        <v>34</v>
      </c>
      <c r="B57" s="20">
        <v>42822</v>
      </c>
      <c r="C57">
        <v>615</v>
      </c>
      <c r="D57">
        <v>1</v>
      </c>
      <c r="E57">
        <v>0.16</v>
      </c>
    </row>
    <row r="58" spans="1:5">
      <c r="A58" t="s">
        <v>34</v>
      </c>
      <c r="B58" s="20">
        <v>42823</v>
      </c>
      <c r="C58">
        <v>1349</v>
      </c>
      <c r="D58">
        <v>1</v>
      </c>
      <c r="E58">
        <v>7.0000000000000007E-2</v>
      </c>
    </row>
    <row r="59" spans="1:5">
      <c r="A59" t="s">
        <v>34</v>
      </c>
      <c r="B59" s="20">
        <v>42824</v>
      </c>
      <c r="C59">
        <v>640</v>
      </c>
      <c r="D59">
        <v>1</v>
      </c>
      <c r="E59">
        <v>0.16</v>
      </c>
    </row>
    <row r="60" spans="1:5">
      <c r="A60" t="s">
        <v>34</v>
      </c>
      <c r="B60" s="20">
        <v>42825</v>
      </c>
      <c r="C60">
        <v>581</v>
      </c>
      <c r="D60">
        <v>1</v>
      </c>
      <c r="E60">
        <v>0.17</v>
      </c>
    </row>
    <row r="61" spans="1:5">
      <c r="A61" t="s">
        <v>39</v>
      </c>
      <c r="B61" s="20">
        <v>42809</v>
      </c>
      <c r="C61">
        <v>1015</v>
      </c>
      <c r="D61">
        <v>2</v>
      </c>
      <c r="E61">
        <v>0.01</v>
      </c>
    </row>
    <row r="62" spans="1:5">
      <c r="A62" t="s">
        <v>39</v>
      </c>
      <c r="B62" s="20">
        <v>42810</v>
      </c>
      <c r="C62">
        <v>27954</v>
      </c>
      <c r="D62">
        <v>59</v>
      </c>
      <c r="E62">
        <v>0.21</v>
      </c>
    </row>
    <row r="63" spans="1:5">
      <c r="A63" t="s">
        <v>39</v>
      </c>
      <c r="B63" s="20">
        <v>42811</v>
      </c>
      <c r="C63">
        <v>21015</v>
      </c>
      <c r="D63">
        <v>51</v>
      </c>
      <c r="E63">
        <v>0.24</v>
      </c>
    </row>
    <row r="64" spans="1:5">
      <c r="A64" t="s">
        <v>39</v>
      </c>
      <c r="B64" s="20">
        <v>42812</v>
      </c>
      <c r="C64">
        <v>21525</v>
      </c>
      <c r="D64">
        <v>60</v>
      </c>
      <c r="E64">
        <v>0.27</v>
      </c>
    </row>
    <row r="65" spans="1:5">
      <c r="A65" t="s">
        <v>39</v>
      </c>
      <c r="B65" s="20">
        <v>42813</v>
      </c>
      <c r="C65">
        <v>20694</v>
      </c>
      <c r="D65">
        <v>58</v>
      </c>
      <c r="E65">
        <v>0.28000000000000003</v>
      </c>
    </row>
    <row r="66" spans="1:5">
      <c r="A66" t="s">
        <v>39</v>
      </c>
      <c r="B66" s="20">
        <v>42814</v>
      </c>
      <c r="C66">
        <v>19488</v>
      </c>
      <c r="D66">
        <v>48</v>
      </c>
      <c r="E66">
        <v>0.24</v>
      </c>
    </row>
    <row r="67" spans="1:5">
      <c r="A67" t="s">
        <v>39</v>
      </c>
      <c r="B67" s="20">
        <v>42815</v>
      </c>
      <c r="C67">
        <v>20837</v>
      </c>
      <c r="D67">
        <v>56</v>
      </c>
      <c r="E67">
        <v>0.26</v>
      </c>
    </row>
    <row r="68" spans="1:5">
      <c r="A68" t="s">
        <v>39</v>
      </c>
      <c r="B68" s="20">
        <v>42816</v>
      </c>
      <c r="C68">
        <v>3161</v>
      </c>
      <c r="D68">
        <v>10</v>
      </c>
      <c r="E68">
        <v>0.31</v>
      </c>
    </row>
    <row r="69" spans="1:5">
      <c r="A69" t="s">
        <v>39</v>
      </c>
      <c r="B69" s="20">
        <v>42817</v>
      </c>
      <c r="C69">
        <v>35488</v>
      </c>
      <c r="D69">
        <v>89</v>
      </c>
      <c r="E69">
        <v>0.25</v>
      </c>
    </row>
    <row r="70" spans="1:5">
      <c r="A70" t="s">
        <v>39</v>
      </c>
      <c r="B70" s="20">
        <v>42818</v>
      </c>
      <c r="C70">
        <v>24909</v>
      </c>
      <c r="D70">
        <v>62</v>
      </c>
      <c r="E70">
        <v>0.24</v>
      </c>
    </row>
    <row r="71" spans="1:5">
      <c r="A71" t="s">
        <v>39</v>
      </c>
      <c r="B71" s="20">
        <v>42819</v>
      </c>
      <c r="C71">
        <v>21748</v>
      </c>
      <c r="D71">
        <v>54</v>
      </c>
      <c r="E71">
        <v>0.24</v>
      </c>
    </row>
    <row r="72" spans="1:5">
      <c r="A72" t="s">
        <v>39</v>
      </c>
      <c r="B72" s="20">
        <v>42820</v>
      </c>
      <c r="C72">
        <v>20904</v>
      </c>
      <c r="D72">
        <v>65</v>
      </c>
      <c r="E72">
        <v>0.31</v>
      </c>
    </row>
    <row r="73" spans="1:5">
      <c r="A73" t="s">
        <v>39</v>
      </c>
      <c r="B73" s="20">
        <v>42821</v>
      </c>
      <c r="C73">
        <v>20545</v>
      </c>
      <c r="D73">
        <v>60</v>
      </c>
      <c r="E73">
        <v>0.28999999999999998</v>
      </c>
    </row>
    <row r="74" spans="1:5">
      <c r="A74" t="s">
        <v>39</v>
      </c>
      <c r="B74" s="20">
        <v>42822</v>
      </c>
      <c r="C74">
        <v>20685</v>
      </c>
      <c r="D74">
        <v>51</v>
      </c>
      <c r="E74">
        <v>0.24</v>
      </c>
    </row>
    <row r="75" spans="1:5">
      <c r="A75" t="s">
        <v>39</v>
      </c>
      <c r="B75" s="20">
        <v>42823</v>
      </c>
      <c r="C75">
        <v>19960</v>
      </c>
      <c r="D75">
        <v>46</v>
      </c>
      <c r="E75">
        <v>0.23</v>
      </c>
    </row>
    <row r="76" spans="1:5">
      <c r="A76" t="s">
        <v>39</v>
      </c>
      <c r="B76" s="20">
        <v>42824</v>
      </c>
      <c r="C76">
        <v>20548</v>
      </c>
      <c r="D76">
        <v>50</v>
      </c>
      <c r="E76">
        <v>0</v>
      </c>
    </row>
    <row r="77" spans="1:5">
      <c r="A77" t="s">
        <v>39</v>
      </c>
      <c r="B77" s="20">
        <v>42825</v>
      </c>
      <c r="C77">
        <v>21123</v>
      </c>
      <c r="D77">
        <v>51</v>
      </c>
      <c r="E77">
        <v>0.24</v>
      </c>
    </row>
    <row r="78" spans="1:5">
      <c r="B78" s="18"/>
      <c r="C78">
        <f>SUM(C7:C77)</f>
        <v>504740</v>
      </c>
      <c r="D78">
        <f>SUM(D7:D77)</f>
        <v>1162</v>
      </c>
      <c r="E78">
        <v>0.22</v>
      </c>
    </row>
    <row r="79" spans="1:5">
      <c r="A79" t="s">
        <v>38</v>
      </c>
      <c r="B79" s="22">
        <v>3300</v>
      </c>
    </row>
    <row r="80" spans="1:5">
      <c r="A80" t="s">
        <v>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" workbookViewId="0">
      <selection activeCell="I29" sqref="I29"/>
    </sheetView>
  </sheetViews>
  <sheetFormatPr defaultRowHeight="15"/>
  <cols>
    <col min="1" max="1" width="29.28515625" customWidth="1"/>
    <col min="2" max="2" width="10.7109375" bestFit="1" customWidth="1"/>
    <col min="3" max="3" width="13.28515625" customWidth="1"/>
    <col min="4" max="4" width="12.140625" customWidth="1"/>
    <col min="5" max="5" width="15.7109375" customWidth="1"/>
  </cols>
  <sheetData>
    <row r="1" spans="1:5">
      <c r="A1" t="s">
        <v>23</v>
      </c>
    </row>
    <row r="2" spans="1:5">
      <c r="A2" t="s">
        <v>24</v>
      </c>
    </row>
    <row r="3" spans="1:5">
      <c r="A3" t="s">
        <v>25</v>
      </c>
    </row>
    <row r="4" spans="1:5">
      <c r="A4" t="s">
        <v>26</v>
      </c>
    </row>
    <row r="6" spans="1:5">
      <c r="A6" t="s">
        <v>27</v>
      </c>
      <c r="B6" t="s">
        <v>28</v>
      </c>
      <c r="C6" t="s">
        <v>10</v>
      </c>
      <c r="D6" t="s">
        <v>40</v>
      </c>
      <c r="E6" t="s">
        <v>13</v>
      </c>
    </row>
    <row r="7" spans="1:5">
      <c r="A7" t="s">
        <v>29</v>
      </c>
      <c r="B7" s="20">
        <v>42809</v>
      </c>
      <c r="C7">
        <v>237</v>
      </c>
      <c r="D7">
        <v>1</v>
      </c>
      <c r="E7" s="21">
        <v>0.42</v>
      </c>
    </row>
    <row r="8" spans="1:5">
      <c r="A8" t="s">
        <v>29</v>
      </c>
      <c r="B8" s="20">
        <v>42810</v>
      </c>
      <c r="C8">
        <v>1748</v>
      </c>
      <c r="D8">
        <v>5</v>
      </c>
      <c r="E8">
        <v>0.28999999999999998</v>
      </c>
    </row>
    <row r="9" spans="1:5">
      <c r="A9" t="s">
        <v>29</v>
      </c>
      <c r="B9" s="20">
        <v>42811</v>
      </c>
      <c r="C9">
        <v>2713</v>
      </c>
      <c r="D9">
        <v>5</v>
      </c>
      <c r="E9">
        <v>0.18</v>
      </c>
    </row>
    <row r="10" spans="1:5">
      <c r="A10" t="s">
        <v>29</v>
      </c>
      <c r="B10" s="20">
        <v>42812</v>
      </c>
      <c r="C10">
        <v>2716</v>
      </c>
      <c r="D10">
        <v>13</v>
      </c>
      <c r="E10">
        <v>0.48</v>
      </c>
    </row>
    <row r="11" spans="1:5">
      <c r="A11" t="s">
        <v>29</v>
      </c>
      <c r="B11" s="20">
        <v>42813</v>
      </c>
      <c r="C11">
        <v>1762</v>
      </c>
      <c r="D11">
        <v>8</v>
      </c>
      <c r="E11">
        <v>0.45</v>
      </c>
    </row>
    <row r="12" spans="1:5">
      <c r="A12" t="s">
        <v>30</v>
      </c>
      <c r="B12" s="20">
        <v>42809</v>
      </c>
      <c r="C12">
        <v>1223</v>
      </c>
      <c r="D12">
        <v>0</v>
      </c>
      <c r="E12">
        <v>0</v>
      </c>
    </row>
    <row r="13" spans="1:5">
      <c r="A13" t="s">
        <v>30</v>
      </c>
      <c r="B13" s="20">
        <v>42810</v>
      </c>
      <c r="C13">
        <v>3379</v>
      </c>
      <c r="D13">
        <v>4</v>
      </c>
      <c r="E13">
        <v>0.12</v>
      </c>
    </row>
    <row r="14" spans="1:5">
      <c r="A14" t="s">
        <v>30</v>
      </c>
      <c r="B14" s="20">
        <v>42811</v>
      </c>
      <c r="C14">
        <v>2149</v>
      </c>
      <c r="D14">
        <v>3</v>
      </c>
      <c r="E14">
        <v>0.14000000000000001</v>
      </c>
    </row>
    <row r="15" spans="1:5">
      <c r="A15" t="s">
        <v>30</v>
      </c>
      <c r="B15" s="20">
        <v>42812</v>
      </c>
      <c r="C15">
        <v>2588</v>
      </c>
      <c r="D15">
        <v>4</v>
      </c>
      <c r="E15">
        <v>0.15</v>
      </c>
    </row>
    <row r="16" spans="1:5">
      <c r="A16" t="s">
        <v>30</v>
      </c>
      <c r="B16" s="20">
        <v>42813</v>
      </c>
      <c r="C16">
        <v>2162</v>
      </c>
      <c r="D16">
        <v>3</v>
      </c>
      <c r="E16">
        <v>0.14000000000000001</v>
      </c>
    </row>
    <row r="17" spans="1:5">
      <c r="A17" t="s">
        <v>31</v>
      </c>
      <c r="B17" s="20">
        <v>42809</v>
      </c>
      <c r="C17">
        <v>446</v>
      </c>
      <c r="D17">
        <v>0</v>
      </c>
      <c r="E17">
        <v>0</v>
      </c>
    </row>
    <row r="18" spans="1:5">
      <c r="A18" t="s">
        <v>31</v>
      </c>
      <c r="B18" s="20">
        <v>42810</v>
      </c>
      <c r="C18">
        <v>2251</v>
      </c>
      <c r="D18">
        <v>0</v>
      </c>
      <c r="E18">
        <v>0</v>
      </c>
    </row>
    <row r="19" spans="1:5">
      <c r="A19" t="s">
        <v>31</v>
      </c>
      <c r="B19" s="20">
        <v>42811</v>
      </c>
      <c r="C19">
        <v>849</v>
      </c>
      <c r="D19">
        <v>0</v>
      </c>
      <c r="E19">
        <v>0</v>
      </c>
    </row>
    <row r="20" spans="1:5">
      <c r="A20" t="s">
        <v>31</v>
      </c>
      <c r="B20" s="20">
        <v>42812</v>
      </c>
      <c r="C20">
        <v>482</v>
      </c>
      <c r="D20">
        <v>0</v>
      </c>
      <c r="E20">
        <v>0</v>
      </c>
    </row>
    <row r="21" spans="1:5">
      <c r="A21" t="s">
        <v>31</v>
      </c>
      <c r="B21" s="20">
        <v>42813</v>
      </c>
      <c r="C21">
        <v>577</v>
      </c>
      <c r="D21">
        <v>0</v>
      </c>
      <c r="E21">
        <v>0</v>
      </c>
    </row>
    <row r="22" spans="1:5">
      <c r="A22" t="s">
        <v>42</v>
      </c>
      <c r="B22" s="20">
        <v>42813</v>
      </c>
      <c r="C22">
        <v>731</v>
      </c>
      <c r="D22">
        <v>0</v>
      </c>
      <c r="E22">
        <v>0</v>
      </c>
    </row>
    <row r="23" spans="1:5">
      <c r="A23" t="s">
        <v>42</v>
      </c>
      <c r="B23" s="20">
        <v>42814</v>
      </c>
      <c r="C23">
        <v>2317</v>
      </c>
      <c r="D23">
        <v>7</v>
      </c>
      <c r="E23">
        <v>0.3</v>
      </c>
    </row>
    <row r="24" spans="1:5">
      <c r="A24" t="s">
        <v>42</v>
      </c>
      <c r="B24" s="20">
        <v>42815</v>
      </c>
      <c r="C24">
        <v>2614</v>
      </c>
      <c r="D24">
        <v>5</v>
      </c>
      <c r="E24">
        <v>0.19</v>
      </c>
    </row>
    <row r="25" spans="1:5">
      <c r="A25" t="s">
        <v>42</v>
      </c>
      <c r="B25" s="20">
        <v>42816</v>
      </c>
      <c r="C25">
        <v>2934</v>
      </c>
      <c r="D25">
        <v>3</v>
      </c>
      <c r="E25">
        <v>0.1</v>
      </c>
    </row>
    <row r="26" spans="1:5">
      <c r="A26" t="s">
        <v>42</v>
      </c>
      <c r="B26" s="20">
        <v>42817</v>
      </c>
      <c r="C26">
        <v>4586</v>
      </c>
      <c r="D26">
        <v>3</v>
      </c>
      <c r="E26">
        <v>7.0000000000000007E-2</v>
      </c>
    </row>
    <row r="27" spans="1:5">
      <c r="A27" t="s">
        <v>42</v>
      </c>
      <c r="B27" s="20">
        <v>42818</v>
      </c>
      <c r="C27">
        <v>5810</v>
      </c>
      <c r="D27">
        <v>1</v>
      </c>
      <c r="E27">
        <v>0.02</v>
      </c>
    </row>
    <row r="28" spans="1:5">
      <c r="A28" t="s">
        <v>42</v>
      </c>
      <c r="B28" s="20">
        <v>42819</v>
      </c>
      <c r="C28">
        <v>6380</v>
      </c>
      <c r="D28">
        <v>7</v>
      </c>
      <c r="E28">
        <v>0.11</v>
      </c>
    </row>
    <row r="29" spans="1:5">
      <c r="A29" t="s">
        <v>42</v>
      </c>
      <c r="B29" s="20">
        <v>42820</v>
      </c>
      <c r="C29">
        <v>4425</v>
      </c>
      <c r="D29">
        <v>3</v>
      </c>
      <c r="E29">
        <v>7.0000000000000007E-2</v>
      </c>
    </row>
    <row r="30" spans="1:5">
      <c r="A30" t="s">
        <v>42</v>
      </c>
      <c r="B30" s="20">
        <v>42821</v>
      </c>
      <c r="C30">
        <v>3042</v>
      </c>
      <c r="D30">
        <v>2</v>
      </c>
      <c r="E30">
        <v>7.0000000000000007E-2</v>
      </c>
    </row>
    <row r="31" spans="1:5">
      <c r="A31" t="s">
        <v>42</v>
      </c>
      <c r="B31" s="20">
        <v>42822</v>
      </c>
      <c r="C31">
        <v>1559</v>
      </c>
      <c r="D31">
        <v>1</v>
      </c>
      <c r="E31">
        <v>0.06</v>
      </c>
    </row>
    <row r="32" spans="1:5">
      <c r="A32" t="s">
        <v>42</v>
      </c>
      <c r="B32" s="20">
        <v>42823</v>
      </c>
      <c r="C32">
        <v>5937</v>
      </c>
      <c r="D32">
        <v>5</v>
      </c>
      <c r="E32">
        <v>0.08</v>
      </c>
    </row>
    <row r="33" spans="1:5">
      <c r="A33" t="s">
        <v>42</v>
      </c>
      <c r="B33" s="20">
        <v>42824</v>
      </c>
      <c r="C33">
        <v>3611</v>
      </c>
      <c r="D33">
        <v>5</v>
      </c>
      <c r="E33">
        <v>0.14000000000000001</v>
      </c>
    </row>
    <row r="34" spans="1:5">
      <c r="A34" t="s">
        <v>42</v>
      </c>
      <c r="B34" s="20">
        <v>42825</v>
      </c>
      <c r="C34">
        <v>2454</v>
      </c>
      <c r="D34">
        <v>1</v>
      </c>
      <c r="E34">
        <v>0.04</v>
      </c>
    </row>
    <row r="35" spans="1:5">
      <c r="A35" t="s">
        <v>43</v>
      </c>
      <c r="B35" s="20">
        <v>42813</v>
      </c>
      <c r="C35">
        <v>803</v>
      </c>
      <c r="D35">
        <v>3</v>
      </c>
      <c r="E35">
        <v>0.37</v>
      </c>
    </row>
    <row r="36" spans="1:5">
      <c r="A36" t="s">
        <v>43</v>
      </c>
      <c r="B36" s="20">
        <v>42814</v>
      </c>
      <c r="C36">
        <v>3460</v>
      </c>
      <c r="D36">
        <v>11</v>
      </c>
      <c r="E36">
        <v>0.32</v>
      </c>
    </row>
    <row r="37" spans="1:5">
      <c r="A37" t="s">
        <v>43</v>
      </c>
      <c r="B37" s="20">
        <v>42815</v>
      </c>
      <c r="C37">
        <v>2840</v>
      </c>
      <c r="D37">
        <v>13</v>
      </c>
      <c r="E37">
        <v>0.46</v>
      </c>
    </row>
    <row r="38" spans="1:5">
      <c r="A38" t="s">
        <v>43</v>
      </c>
      <c r="B38" s="20">
        <v>42816</v>
      </c>
      <c r="C38">
        <v>3059</v>
      </c>
      <c r="D38">
        <v>16</v>
      </c>
      <c r="E38">
        <v>0.52</v>
      </c>
    </row>
    <row r="39" spans="1:5">
      <c r="A39" t="s">
        <v>43</v>
      </c>
      <c r="B39" s="20">
        <v>42817</v>
      </c>
      <c r="C39">
        <v>1559</v>
      </c>
      <c r="D39">
        <v>6</v>
      </c>
      <c r="E39">
        <v>0.38</v>
      </c>
    </row>
    <row r="40" spans="1:5">
      <c r="A40" t="s">
        <v>43</v>
      </c>
      <c r="B40" s="20">
        <v>42818</v>
      </c>
      <c r="C40">
        <v>191</v>
      </c>
      <c r="D40">
        <v>0</v>
      </c>
      <c r="E40">
        <v>0</v>
      </c>
    </row>
    <row r="41" spans="1:5">
      <c r="A41" t="s">
        <v>43</v>
      </c>
      <c r="B41" s="20">
        <v>42819</v>
      </c>
      <c r="C41">
        <v>103</v>
      </c>
      <c r="D41">
        <v>0</v>
      </c>
      <c r="E41">
        <v>0</v>
      </c>
    </row>
    <row r="42" spans="1:5">
      <c r="A42" t="s">
        <v>43</v>
      </c>
      <c r="B42" s="20">
        <v>42820</v>
      </c>
      <c r="C42">
        <v>854</v>
      </c>
      <c r="D42">
        <v>2</v>
      </c>
      <c r="E42">
        <v>0.23</v>
      </c>
    </row>
    <row r="43" spans="1:5">
      <c r="A43" t="s">
        <v>43</v>
      </c>
      <c r="B43" s="20">
        <v>42821</v>
      </c>
      <c r="C43">
        <v>2166</v>
      </c>
      <c r="D43">
        <v>7</v>
      </c>
      <c r="E43">
        <v>0.32</v>
      </c>
    </row>
    <row r="44" spans="1:5">
      <c r="A44" t="s">
        <v>43</v>
      </c>
      <c r="B44" s="20">
        <v>42822</v>
      </c>
      <c r="C44">
        <v>3064</v>
      </c>
      <c r="D44">
        <v>12</v>
      </c>
      <c r="E44">
        <v>0.39</v>
      </c>
    </row>
    <row r="45" spans="1:5">
      <c r="A45" t="s">
        <v>43</v>
      </c>
      <c r="B45" s="20">
        <v>42823</v>
      </c>
      <c r="C45">
        <v>4770</v>
      </c>
      <c r="D45">
        <v>14</v>
      </c>
      <c r="E45">
        <v>0.28999999999999998</v>
      </c>
    </row>
    <row r="46" spans="1:5">
      <c r="A46" t="s">
        <v>43</v>
      </c>
      <c r="B46" s="20">
        <v>42824</v>
      </c>
      <c r="C46">
        <v>4055</v>
      </c>
      <c r="D46">
        <v>15</v>
      </c>
      <c r="E46">
        <v>0.37</v>
      </c>
    </row>
    <row r="47" spans="1:5">
      <c r="A47" t="s">
        <v>43</v>
      </c>
      <c r="B47" s="20">
        <v>42825</v>
      </c>
      <c r="C47">
        <v>3077</v>
      </c>
      <c r="D47">
        <v>13</v>
      </c>
      <c r="E47">
        <v>0.42</v>
      </c>
    </row>
    <row r="48" spans="1:5">
      <c r="A48" t="s">
        <v>44</v>
      </c>
      <c r="B48" s="20">
        <v>42813</v>
      </c>
      <c r="C48">
        <v>27</v>
      </c>
      <c r="D48">
        <v>0</v>
      </c>
      <c r="E48">
        <v>0</v>
      </c>
    </row>
    <row r="49" spans="1:5">
      <c r="A49" t="s">
        <v>44</v>
      </c>
      <c r="B49" s="20">
        <v>42814</v>
      </c>
      <c r="C49">
        <v>558</v>
      </c>
      <c r="D49">
        <v>0</v>
      </c>
      <c r="E49">
        <v>0</v>
      </c>
    </row>
    <row r="50" spans="1:5">
      <c r="A50" t="s">
        <v>44</v>
      </c>
      <c r="B50" s="20">
        <v>42815</v>
      </c>
      <c r="C50">
        <v>745</v>
      </c>
      <c r="D50">
        <v>0</v>
      </c>
      <c r="E50">
        <v>0</v>
      </c>
    </row>
    <row r="51" spans="1:5">
      <c r="A51" t="s">
        <v>44</v>
      </c>
      <c r="B51" s="20">
        <v>42816</v>
      </c>
      <c r="C51">
        <v>756</v>
      </c>
      <c r="D51">
        <v>0</v>
      </c>
      <c r="E51">
        <v>0</v>
      </c>
    </row>
    <row r="52" spans="1:5">
      <c r="A52" t="s">
        <v>44</v>
      </c>
      <c r="B52" s="20">
        <v>42817</v>
      </c>
      <c r="C52">
        <v>201</v>
      </c>
      <c r="D52">
        <v>0</v>
      </c>
      <c r="E52">
        <v>0</v>
      </c>
    </row>
    <row r="53" spans="1:5">
      <c r="A53" t="s">
        <v>44</v>
      </c>
      <c r="B53" s="20">
        <v>42818</v>
      </c>
      <c r="C53">
        <v>62</v>
      </c>
      <c r="D53">
        <v>0</v>
      </c>
      <c r="E53">
        <v>0</v>
      </c>
    </row>
    <row r="54" spans="1:5">
      <c r="A54" t="s">
        <v>44</v>
      </c>
      <c r="B54" s="20">
        <v>42819</v>
      </c>
      <c r="C54">
        <v>247</v>
      </c>
      <c r="D54">
        <v>0</v>
      </c>
      <c r="E54">
        <v>0</v>
      </c>
    </row>
    <row r="55" spans="1:5">
      <c r="A55" t="s">
        <v>44</v>
      </c>
      <c r="B55" s="20">
        <v>42820</v>
      </c>
      <c r="C55">
        <v>1186</v>
      </c>
      <c r="D55">
        <v>0</v>
      </c>
      <c r="E55">
        <v>0</v>
      </c>
    </row>
    <row r="56" spans="1:5">
      <c r="A56" t="s">
        <v>44</v>
      </c>
      <c r="B56" s="20">
        <v>42821</v>
      </c>
      <c r="C56">
        <v>891</v>
      </c>
      <c r="D56">
        <v>1</v>
      </c>
      <c r="E56">
        <v>0.11</v>
      </c>
    </row>
    <row r="57" spans="1:5">
      <c r="A57" t="s">
        <v>44</v>
      </c>
      <c r="B57" s="20">
        <v>42822</v>
      </c>
      <c r="C57">
        <v>399</v>
      </c>
      <c r="D57">
        <v>0</v>
      </c>
      <c r="E57">
        <v>0</v>
      </c>
    </row>
    <row r="58" spans="1:5">
      <c r="A58" t="s">
        <v>44</v>
      </c>
      <c r="B58" s="20">
        <v>42823</v>
      </c>
      <c r="C58">
        <v>2033</v>
      </c>
      <c r="D58">
        <v>1</v>
      </c>
      <c r="E58">
        <v>0.05</v>
      </c>
    </row>
    <row r="59" spans="1:5">
      <c r="A59" t="s">
        <v>44</v>
      </c>
      <c r="B59" s="20">
        <v>42824</v>
      </c>
      <c r="C59">
        <v>803</v>
      </c>
      <c r="D59">
        <v>1</v>
      </c>
      <c r="E59">
        <v>0.12</v>
      </c>
    </row>
    <row r="60" spans="1:5">
      <c r="A60" t="s">
        <v>44</v>
      </c>
      <c r="B60" s="20">
        <v>42825</v>
      </c>
      <c r="C60">
        <v>501</v>
      </c>
      <c r="D60">
        <v>1</v>
      </c>
      <c r="E60">
        <v>0.2</v>
      </c>
    </row>
    <row r="61" spans="1:5">
      <c r="A61" t="s">
        <v>39</v>
      </c>
      <c r="B61" s="20">
        <v>42809</v>
      </c>
      <c r="C61">
        <v>1015</v>
      </c>
      <c r="D61">
        <v>2</v>
      </c>
      <c r="E61">
        <v>0.01</v>
      </c>
    </row>
    <row r="62" spans="1:5">
      <c r="A62" t="s">
        <v>39</v>
      </c>
      <c r="B62" s="20">
        <v>42810</v>
      </c>
      <c r="C62">
        <v>27954</v>
      </c>
      <c r="D62">
        <v>59</v>
      </c>
      <c r="E62">
        <v>0.21</v>
      </c>
    </row>
    <row r="63" spans="1:5">
      <c r="A63" t="s">
        <v>39</v>
      </c>
      <c r="B63" s="20">
        <v>42811</v>
      </c>
      <c r="C63">
        <v>21015</v>
      </c>
      <c r="D63">
        <v>51</v>
      </c>
      <c r="E63">
        <v>0.24</v>
      </c>
    </row>
    <row r="64" spans="1:5">
      <c r="A64" t="s">
        <v>39</v>
      </c>
      <c r="B64" s="20">
        <v>42812</v>
      </c>
      <c r="C64">
        <v>21525</v>
      </c>
      <c r="D64">
        <v>60</v>
      </c>
      <c r="E64">
        <v>0.27</v>
      </c>
    </row>
    <row r="65" spans="1:5">
      <c r="A65" t="s">
        <v>39</v>
      </c>
      <c r="B65" s="20">
        <v>42813</v>
      </c>
      <c r="C65">
        <v>20694</v>
      </c>
      <c r="D65">
        <v>58</v>
      </c>
      <c r="E65">
        <v>0.28000000000000003</v>
      </c>
    </row>
    <row r="66" spans="1:5">
      <c r="A66" t="s">
        <v>39</v>
      </c>
      <c r="B66" s="20">
        <v>42814</v>
      </c>
      <c r="C66">
        <v>19488</v>
      </c>
      <c r="D66">
        <v>48</v>
      </c>
      <c r="E66">
        <v>0.24</v>
      </c>
    </row>
    <row r="67" spans="1:5">
      <c r="A67" t="s">
        <v>39</v>
      </c>
      <c r="B67" s="20">
        <v>42815</v>
      </c>
      <c r="C67">
        <v>20837</v>
      </c>
      <c r="D67">
        <v>56</v>
      </c>
      <c r="E67">
        <v>0.26</v>
      </c>
    </row>
    <row r="68" spans="1:5">
      <c r="A68" t="s">
        <v>39</v>
      </c>
      <c r="B68" s="20">
        <v>42816</v>
      </c>
      <c r="C68">
        <v>3161</v>
      </c>
      <c r="D68">
        <v>10</v>
      </c>
      <c r="E68">
        <v>0.31</v>
      </c>
    </row>
    <row r="69" spans="1:5">
      <c r="A69" t="s">
        <v>39</v>
      </c>
      <c r="B69" s="20">
        <v>42817</v>
      </c>
      <c r="C69">
        <v>35488</v>
      </c>
      <c r="D69">
        <v>89</v>
      </c>
      <c r="E69">
        <v>0.25</v>
      </c>
    </row>
    <row r="70" spans="1:5">
      <c r="A70" t="s">
        <v>39</v>
      </c>
      <c r="B70" s="20">
        <v>42818</v>
      </c>
      <c r="C70">
        <v>24909</v>
      </c>
      <c r="D70">
        <v>62</v>
      </c>
      <c r="E70">
        <v>0.24</v>
      </c>
    </row>
    <row r="71" spans="1:5">
      <c r="A71" t="s">
        <v>39</v>
      </c>
      <c r="B71" s="20">
        <v>42819</v>
      </c>
      <c r="C71">
        <v>21748</v>
      </c>
      <c r="D71">
        <v>54</v>
      </c>
      <c r="E71">
        <v>0.24</v>
      </c>
    </row>
    <row r="72" spans="1:5">
      <c r="A72" t="s">
        <v>39</v>
      </c>
      <c r="B72" s="20">
        <v>42820</v>
      </c>
      <c r="C72">
        <v>20904</v>
      </c>
      <c r="D72">
        <v>65</v>
      </c>
      <c r="E72">
        <v>0.31</v>
      </c>
    </row>
    <row r="73" spans="1:5">
      <c r="A73" t="s">
        <v>39</v>
      </c>
      <c r="B73" s="20">
        <v>42821</v>
      </c>
      <c r="C73">
        <v>20545</v>
      </c>
      <c r="D73">
        <v>60</v>
      </c>
      <c r="E73">
        <v>0.28999999999999998</v>
      </c>
    </row>
    <row r="74" spans="1:5">
      <c r="A74" t="s">
        <v>39</v>
      </c>
      <c r="B74" s="20">
        <v>42822</v>
      </c>
      <c r="C74">
        <v>20685</v>
      </c>
      <c r="D74">
        <v>51</v>
      </c>
      <c r="E74">
        <v>0.24</v>
      </c>
    </row>
    <row r="75" spans="1:5">
      <c r="A75" t="s">
        <v>39</v>
      </c>
      <c r="B75" s="20">
        <v>42823</v>
      </c>
      <c r="C75">
        <v>19960</v>
      </c>
      <c r="D75">
        <v>46</v>
      </c>
      <c r="E75">
        <v>0.23</v>
      </c>
    </row>
    <row r="76" spans="1:5">
      <c r="A76" t="s">
        <v>39</v>
      </c>
      <c r="B76" s="20">
        <v>42824</v>
      </c>
      <c r="C76">
        <v>20548</v>
      </c>
      <c r="D76">
        <v>50</v>
      </c>
      <c r="E76">
        <v>0</v>
      </c>
    </row>
    <row r="77" spans="1:5">
      <c r="A77" t="s">
        <v>39</v>
      </c>
      <c r="B77" s="20">
        <v>42825</v>
      </c>
      <c r="C77">
        <v>21123</v>
      </c>
      <c r="D77">
        <v>51</v>
      </c>
      <c r="E77">
        <v>0.24</v>
      </c>
    </row>
    <row r="78" spans="1:5">
      <c r="B78" s="18"/>
      <c r="C78">
        <f>SUM(C7:C77)</f>
        <v>451691</v>
      </c>
      <c r="D78">
        <f>SUM(D7:D77)</f>
        <v>1077</v>
      </c>
      <c r="E78">
        <v>0.23</v>
      </c>
    </row>
    <row r="79" spans="1:5">
      <c r="A79" t="s">
        <v>38</v>
      </c>
      <c r="B79" s="22">
        <v>2200</v>
      </c>
    </row>
    <row r="80" spans="1:5">
      <c r="A80" t="s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84" sqref="C84"/>
    </sheetView>
  </sheetViews>
  <sheetFormatPr defaultRowHeight="15"/>
  <cols>
    <col min="1" max="1" width="31.85546875" customWidth="1"/>
    <col min="2" max="2" width="14.140625" customWidth="1"/>
    <col min="3" max="4" width="13.85546875" customWidth="1"/>
    <col min="5" max="5" width="14.7109375" customWidth="1"/>
  </cols>
  <sheetData>
    <row r="1" spans="1:5">
      <c r="A1" t="s">
        <v>23</v>
      </c>
    </row>
    <row r="2" spans="1:5">
      <c r="A2" t="s">
        <v>24</v>
      </c>
    </row>
    <row r="3" spans="1:5">
      <c r="A3" t="s">
        <v>25</v>
      </c>
    </row>
    <row r="4" spans="1:5">
      <c r="A4" t="s">
        <v>26</v>
      </c>
    </row>
    <row r="6" spans="1:5">
      <c r="A6" t="s">
        <v>27</v>
      </c>
      <c r="B6" t="s">
        <v>28</v>
      </c>
      <c r="C6" t="s">
        <v>10</v>
      </c>
      <c r="D6" t="s">
        <v>40</v>
      </c>
      <c r="E6" t="s">
        <v>13</v>
      </c>
    </row>
    <row r="7" spans="1:5">
      <c r="A7" t="s">
        <v>29</v>
      </c>
      <c r="B7" s="20">
        <v>42809</v>
      </c>
      <c r="C7">
        <v>203</v>
      </c>
      <c r="D7">
        <v>0</v>
      </c>
      <c r="E7" s="21">
        <v>0</v>
      </c>
    </row>
    <row r="8" spans="1:5">
      <c r="A8" t="s">
        <v>29</v>
      </c>
      <c r="B8" s="20">
        <v>42810</v>
      </c>
      <c r="C8">
        <v>1332</v>
      </c>
      <c r="D8">
        <v>9</v>
      </c>
      <c r="E8">
        <v>0.68</v>
      </c>
    </row>
    <row r="9" spans="1:5">
      <c r="A9" t="s">
        <v>29</v>
      </c>
      <c r="B9" s="20">
        <v>42811</v>
      </c>
      <c r="C9">
        <v>2502</v>
      </c>
      <c r="D9">
        <v>11</v>
      </c>
      <c r="E9">
        <v>0.44</v>
      </c>
    </row>
    <row r="10" spans="1:5">
      <c r="A10" t="s">
        <v>29</v>
      </c>
      <c r="B10" s="20">
        <v>42812</v>
      </c>
      <c r="C10">
        <v>2652</v>
      </c>
      <c r="D10">
        <v>11</v>
      </c>
      <c r="E10">
        <v>0.41</v>
      </c>
    </row>
    <row r="11" spans="1:5">
      <c r="A11" t="s">
        <v>29</v>
      </c>
      <c r="B11" s="20">
        <v>42813</v>
      </c>
      <c r="C11">
        <v>1816</v>
      </c>
      <c r="D11">
        <v>2</v>
      </c>
      <c r="E11">
        <v>0.11</v>
      </c>
    </row>
    <row r="12" spans="1:5">
      <c r="A12" t="s">
        <v>30</v>
      </c>
      <c r="B12" s="20">
        <v>42809</v>
      </c>
      <c r="C12">
        <v>1297</v>
      </c>
      <c r="D12">
        <v>0</v>
      </c>
      <c r="E12">
        <v>0</v>
      </c>
    </row>
    <row r="13" spans="1:5">
      <c r="A13" t="s">
        <v>30</v>
      </c>
      <c r="B13" s="20">
        <v>42810</v>
      </c>
      <c r="C13">
        <v>3058</v>
      </c>
      <c r="D13">
        <v>0</v>
      </c>
      <c r="E13">
        <v>0</v>
      </c>
    </row>
    <row r="14" spans="1:5">
      <c r="A14" t="s">
        <v>30</v>
      </c>
      <c r="B14" s="20">
        <v>42811</v>
      </c>
      <c r="C14">
        <v>2131</v>
      </c>
      <c r="D14">
        <v>0</v>
      </c>
      <c r="E14">
        <v>0</v>
      </c>
    </row>
    <row r="15" spans="1:5">
      <c r="A15" t="s">
        <v>30</v>
      </c>
      <c r="B15" s="20">
        <v>42812</v>
      </c>
      <c r="C15">
        <v>1653</v>
      </c>
      <c r="D15">
        <v>2</v>
      </c>
      <c r="E15">
        <v>0.12</v>
      </c>
    </row>
    <row r="16" spans="1:5">
      <c r="A16" t="s">
        <v>30</v>
      </c>
      <c r="B16" s="20">
        <v>42813</v>
      </c>
      <c r="C16">
        <v>1574</v>
      </c>
      <c r="D16">
        <v>1</v>
      </c>
      <c r="E16">
        <v>0.06</v>
      </c>
    </row>
    <row r="17" spans="1:5">
      <c r="A17" t="s">
        <v>31</v>
      </c>
      <c r="B17" s="20">
        <v>42809</v>
      </c>
      <c r="C17">
        <v>226</v>
      </c>
      <c r="D17">
        <v>0</v>
      </c>
      <c r="E17">
        <v>0</v>
      </c>
    </row>
    <row r="18" spans="1:5">
      <c r="A18" t="s">
        <v>31</v>
      </c>
      <c r="B18" s="20">
        <v>42810</v>
      </c>
      <c r="C18">
        <v>1830</v>
      </c>
      <c r="D18">
        <v>0</v>
      </c>
      <c r="E18">
        <v>0</v>
      </c>
    </row>
    <row r="19" spans="1:5">
      <c r="A19" t="s">
        <v>31</v>
      </c>
      <c r="B19" s="20">
        <v>42811</v>
      </c>
      <c r="C19">
        <v>457</v>
      </c>
      <c r="D19">
        <v>1</v>
      </c>
      <c r="E19">
        <v>0.22</v>
      </c>
    </row>
    <row r="20" spans="1:5">
      <c r="A20" t="s">
        <v>31</v>
      </c>
      <c r="B20" s="20">
        <v>42812</v>
      </c>
      <c r="C20">
        <v>323</v>
      </c>
      <c r="D20">
        <v>2</v>
      </c>
      <c r="E20">
        <v>0.62</v>
      </c>
    </row>
    <row r="21" spans="1:5">
      <c r="A21" t="s">
        <v>31</v>
      </c>
      <c r="B21" s="20">
        <v>42813</v>
      </c>
      <c r="C21">
        <v>316</v>
      </c>
      <c r="D21">
        <v>0</v>
      </c>
      <c r="E21">
        <v>0</v>
      </c>
    </row>
    <row r="22" spans="1:5">
      <c r="A22" t="s">
        <v>46</v>
      </c>
      <c r="B22" s="20">
        <v>42813</v>
      </c>
      <c r="C22">
        <v>836</v>
      </c>
      <c r="D22">
        <v>11</v>
      </c>
      <c r="E22">
        <v>1.32</v>
      </c>
    </row>
    <row r="23" spans="1:5">
      <c r="A23" t="s">
        <v>46</v>
      </c>
      <c r="B23" s="20">
        <v>42814</v>
      </c>
      <c r="C23">
        <v>2724</v>
      </c>
      <c r="D23">
        <v>13</v>
      </c>
      <c r="E23">
        <v>0.48</v>
      </c>
    </row>
    <row r="24" spans="1:5">
      <c r="A24" t="s">
        <v>46</v>
      </c>
      <c r="B24" s="20">
        <v>42815</v>
      </c>
      <c r="C24">
        <v>3047</v>
      </c>
      <c r="D24">
        <v>13</v>
      </c>
      <c r="E24">
        <v>0.43</v>
      </c>
    </row>
    <row r="25" spans="1:5">
      <c r="A25" t="s">
        <v>46</v>
      </c>
      <c r="B25" s="20">
        <v>42816</v>
      </c>
      <c r="C25">
        <v>2469</v>
      </c>
      <c r="D25">
        <v>11</v>
      </c>
      <c r="E25">
        <v>0.45</v>
      </c>
    </row>
    <row r="26" spans="1:5">
      <c r="A26" t="s">
        <v>46</v>
      </c>
      <c r="B26" s="20">
        <v>42817</v>
      </c>
      <c r="C26">
        <v>1449</v>
      </c>
      <c r="D26">
        <v>4</v>
      </c>
      <c r="E26">
        <v>0.28000000000000003</v>
      </c>
    </row>
    <row r="27" spans="1:5">
      <c r="A27" t="s">
        <v>46</v>
      </c>
      <c r="B27" s="20">
        <v>42818</v>
      </c>
      <c r="C27">
        <v>288</v>
      </c>
      <c r="D27">
        <v>0</v>
      </c>
      <c r="E27">
        <v>0</v>
      </c>
    </row>
    <row r="28" spans="1:5">
      <c r="A28" t="s">
        <v>46</v>
      </c>
      <c r="B28" s="20">
        <v>42819</v>
      </c>
      <c r="C28">
        <v>227</v>
      </c>
      <c r="D28">
        <v>0</v>
      </c>
      <c r="E28">
        <v>0</v>
      </c>
    </row>
    <row r="29" spans="1:5">
      <c r="A29" t="s">
        <v>46</v>
      </c>
      <c r="B29" s="20">
        <v>42820</v>
      </c>
      <c r="C29">
        <v>760</v>
      </c>
      <c r="D29">
        <v>1</v>
      </c>
      <c r="E29">
        <v>0.13</v>
      </c>
    </row>
    <row r="30" spans="1:5">
      <c r="A30" t="s">
        <v>46</v>
      </c>
      <c r="B30" s="20">
        <v>42821</v>
      </c>
      <c r="C30">
        <v>2252</v>
      </c>
      <c r="D30">
        <v>4</v>
      </c>
      <c r="E30">
        <v>0.18</v>
      </c>
    </row>
    <row r="31" spans="1:5">
      <c r="A31" t="s">
        <v>46</v>
      </c>
      <c r="B31" s="20">
        <v>42822</v>
      </c>
      <c r="C31">
        <v>2325</v>
      </c>
      <c r="D31">
        <v>7</v>
      </c>
      <c r="E31">
        <v>0.3</v>
      </c>
    </row>
    <row r="32" spans="1:5">
      <c r="A32" t="s">
        <v>46</v>
      </c>
      <c r="B32" s="20">
        <v>42823</v>
      </c>
      <c r="C32">
        <v>5318</v>
      </c>
      <c r="D32">
        <v>15</v>
      </c>
      <c r="E32">
        <v>0.28000000000000003</v>
      </c>
    </row>
    <row r="33" spans="1:5">
      <c r="A33" t="s">
        <v>46</v>
      </c>
      <c r="B33" s="20">
        <v>42824</v>
      </c>
      <c r="C33">
        <v>3347</v>
      </c>
      <c r="D33">
        <v>10</v>
      </c>
      <c r="E33">
        <v>0.3</v>
      </c>
    </row>
    <row r="34" spans="1:5">
      <c r="A34" t="s">
        <v>46</v>
      </c>
      <c r="B34" s="20">
        <v>42825</v>
      </c>
      <c r="C34">
        <v>3696</v>
      </c>
      <c r="D34">
        <v>12</v>
      </c>
      <c r="E34">
        <v>0.32</v>
      </c>
    </row>
    <row r="35" spans="1:5">
      <c r="A35" t="s">
        <v>47</v>
      </c>
      <c r="B35" s="20">
        <v>42813</v>
      </c>
      <c r="C35">
        <v>447</v>
      </c>
      <c r="D35">
        <v>0</v>
      </c>
      <c r="E35">
        <v>0</v>
      </c>
    </row>
    <row r="36" spans="1:5">
      <c r="A36" t="s">
        <v>47</v>
      </c>
      <c r="B36" s="20">
        <v>42814</v>
      </c>
      <c r="C36">
        <v>1999</v>
      </c>
      <c r="D36">
        <v>1</v>
      </c>
      <c r="E36">
        <v>0.05</v>
      </c>
    </row>
    <row r="37" spans="1:5">
      <c r="A37" t="s">
        <v>47</v>
      </c>
      <c r="B37" s="20">
        <v>42815</v>
      </c>
      <c r="C37">
        <v>1743</v>
      </c>
      <c r="D37">
        <v>0</v>
      </c>
      <c r="E37">
        <v>0</v>
      </c>
    </row>
    <row r="38" spans="1:5">
      <c r="A38" t="s">
        <v>47</v>
      </c>
      <c r="B38" s="20">
        <v>42816</v>
      </c>
      <c r="C38">
        <v>1754</v>
      </c>
      <c r="D38">
        <v>1</v>
      </c>
      <c r="E38">
        <v>0.06</v>
      </c>
    </row>
    <row r="39" spans="1:5">
      <c r="A39" t="s">
        <v>47</v>
      </c>
      <c r="B39" s="20">
        <v>42817</v>
      </c>
      <c r="C39">
        <v>3872</v>
      </c>
      <c r="D39">
        <v>1</v>
      </c>
      <c r="E39">
        <v>0.03</v>
      </c>
    </row>
    <row r="40" spans="1:5">
      <c r="A40" t="s">
        <v>47</v>
      </c>
      <c r="B40" s="20">
        <v>42818</v>
      </c>
      <c r="C40">
        <v>4564</v>
      </c>
      <c r="D40">
        <v>2</v>
      </c>
      <c r="E40">
        <v>0.04</v>
      </c>
    </row>
    <row r="41" spans="1:5">
      <c r="A41" t="s">
        <v>47</v>
      </c>
      <c r="B41" s="20">
        <v>42819</v>
      </c>
      <c r="C41">
        <v>5074</v>
      </c>
      <c r="D41">
        <v>5</v>
      </c>
      <c r="E41">
        <v>0.1</v>
      </c>
    </row>
    <row r="42" spans="1:5">
      <c r="A42" t="s">
        <v>47</v>
      </c>
      <c r="B42" s="20">
        <v>42820</v>
      </c>
      <c r="C42">
        <v>3742</v>
      </c>
      <c r="D42">
        <v>1</v>
      </c>
      <c r="E42">
        <v>0.03</v>
      </c>
    </row>
    <row r="43" spans="1:5">
      <c r="A43" t="s">
        <v>47</v>
      </c>
      <c r="B43" s="20">
        <v>42821</v>
      </c>
      <c r="C43">
        <v>1644</v>
      </c>
      <c r="D43">
        <v>1</v>
      </c>
      <c r="E43">
        <v>0.06</v>
      </c>
    </row>
    <row r="44" spans="1:5">
      <c r="A44" t="s">
        <v>47</v>
      </c>
      <c r="B44" s="20">
        <v>42822</v>
      </c>
      <c r="C44">
        <v>1382</v>
      </c>
      <c r="D44">
        <v>1</v>
      </c>
      <c r="E44">
        <v>7.0000000000000007E-2</v>
      </c>
    </row>
    <row r="45" spans="1:5">
      <c r="A45" t="s">
        <v>47</v>
      </c>
      <c r="B45" s="20">
        <v>42823</v>
      </c>
      <c r="C45">
        <v>4413</v>
      </c>
      <c r="D45">
        <v>3</v>
      </c>
      <c r="E45">
        <v>7.0000000000000007E-2</v>
      </c>
    </row>
    <row r="46" spans="1:5">
      <c r="A46" t="s">
        <v>47</v>
      </c>
      <c r="B46" s="20">
        <v>42824</v>
      </c>
      <c r="C46">
        <v>2332</v>
      </c>
      <c r="D46">
        <v>1</v>
      </c>
      <c r="E46">
        <v>0.04</v>
      </c>
    </row>
    <row r="47" spans="1:5">
      <c r="A47" t="s">
        <v>47</v>
      </c>
      <c r="B47" s="20">
        <v>42825</v>
      </c>
      <c r="C47">
        <v>2083</v>
      </c>
      <c r="D47">
        <v>1</v>
      </c>
      <c r="E47">
        <v>0.05</v>
      </c>
    </row>
    <row r="48" spans="1:5">
      <c r="A48" t="s">
        <v>48</v>
      </c>
      <c r="B48" s="20">
        <v>42813</v>
      </c>
      <c r="C48">
        <v>35</v>
      </c>
      <c r="D48">
        <v>0</v>
      </c>
      <c r="E48">
        <v>0</v>
      </c>
    </row>
    <row r="49" spans="1:5">
      <c r="A49" t="s">
        <v>48</v>
      </c>
      <c r="B49" s="20">
        <v>42814</v>
      </c>
      <c r="C49">
        <v>757</v>
      </c>
      <c r="D49">
        <v>0</v>
      </c>
      <c r="E49">
        <v>0</v>
      </c>
    </row>
    <row r="50" spans="1:5">
      <c r="A50" t="s">
        <v>48</v>
      </c>
      <c r="B50" s="20">
        <v>42815</v>
      </c>
      <c r="C50">
        <v>473</v>
      </c>
      <c r="D50">
        <v>0</v>
      </c>
      <c r="E50">
        <v>0</v>
      </c>
    </row>
    <row r="51" spans="1:5">
      <c r="A51" t="s">
        <v>48</v>
      </c>
      <c r="B51" s="20">
        <v>42816</v>
      </c>
      <c r="C51">
        <v>602</v>
      </c>
      <c r="D51">
        <v>2</v>
      </c>
      <c r="E51">
        <v>0.33</v>
      </c>
    </row>
    <row r="52" spans="1:5">
      <c r="A52" t="s">
        <v>48</v>
      </c>
      <c r="B52" s="20">
        <v>42817</v>
      </c>
      <c r="C52">
        <v>393</v>
      </c>
      <c r="D52">
        <v>0</v>
      </c>
      <c r="E52">
        <v>0</v>
      </c>
    </row>
    <row r="53" spans="1:5">
      <c r="A53" t="s">
        <v>48</v>
      </c>
      <c r="B53" s="20">
        <v>42818</v>
      </c>
      <c r="C53">
        <v>190</v>
      </c>
      <c r="D53">
        <v>0</v>
      </c>
      <c r="E53">
        <v>0</v>
      </c>
    </row>
    <row r="54" spans="1:5">
      <c r="A54" t="s">
        <v>48</v>
      </c>
      <c r="B54" s="20">
        <v>42819</v>
      </c>
      <c r="C54">
        <v>562</v>
      </c>
      <c r="D54">
        <v>0</v>
      </c>
      <c r="E54">
        <v>0</v>
      </c>
    </row>
    <row r="55" spans="1:5">
      <c r="A55" t="s">
        <v>48</v>
      </c>
      <c r="B55" s="20">
        <v>42820</v>
      </c>
      <c r="C55">
        <v>932</v>
      </c>
      <c r="D55">
        <v>0</v>
      </c>
      <c r="E55">
        <v>0</v>
      </c>
    </row>
    <row r="56" spans="1:5">
      <c r="A56" t="s">
        <v>48</v>
      </c>
      <c r="B56" s="20">
        <v>42821</v>
      </c>
      <c r="C56">
        <v>790</v>
      </c>
      <c r="D56">
        <v>0</v>
      </c>
      <c r="E56">
        <v>0</v>
      </c>
    </row>
    <row r="57" spans="1:5">
      <c r="A57" t="s">
        <v>48</v>
      </c>
      <c r="B57" s="20">
        <v>42822</v>
      </c>
      <c r="C57">
        <v>648</v>
      </c>
      <c r="D57">
        <v>0</v>
      </c>
      <c r="E57">
        <v>0</v>
      </c>
    </row>
    <row r="58" spans="1:5">
      <c r="A58" t="s">
        <v>48</v>
      </c>
      <c r="B58" s="20">
        <v>42823</v>
      </c>
      <c r="C58">
        <v>1644</v>
      </c>
      <c r="D58">
        <v>1</v>
      </c>
      <c r="E58">
        <v>0.06</v>
      </c>
    </row>
    <row r="59" spans="1:5">
      <c r="A59" t="s">
        <v>48</v>
      </c>
      <c r="B59" s="20">
        <v>42824</v>
      </c>
      <c r="C59">
        <v>811</v>
      </c>
      <c r="D59">
        <v>0</v>
      </c>
      <c r="E59">
        <v>0</v>
      </c>
    </row>
    <row r="60" spans="1:5">
      <c r="A60" t="s">
        <v>48</v>
      </c>
      <c r="B60" s="20">
        <v>42825</v>
      </c>
      <c r="C60">
        <v>730</v>
      </c>
      <c r="D60">
        <v>2</v>
      </c>
      <c r="E60">
        <v>0.27</v>
      </c>
    </row>
    <row r="61" spans="1:5">
      <c r="A61" t="s">
        <v>39</v>
      </c>
      <c r="B61" s="20">
        <v>42809</v>
      </c>
      <c r="C61">
        <v>1015</v>
      </c>
      <c r="D61">
        <v>2</v>
      </c>
      <c r="E61">
        <v>0.01</v>
      </c>
    </row>
    <row r="62" spans="1:5">
      <c r="A62" t="s">
        <v>39</v>
      </c>
      <c r="B62" s="20">
        <v>42810</v>
      </c>
      <c r="C62">
        <v>27954</v>
      </c>
      <c r="D62">
        <v>59</v>
      </c>
      <c r="E62">
        <v>0.21</v>
      </c>
    </row>
    <row r="63" spans="1:5">
      <c r="A63" t="s">
        <v>39</v>
      </c>
      <c r="B63" s="20">
        <v>42811</v>
      </c>
      <c r="C63">
        <v>21015</v>
      </c>
      <c r="D63">
        <v>51</v>
      </c>
      <c r="E63">
        <v>0.24</v>
      </c>
    </row>
    <row r="64" spans="1:5">
      <c r="A64" t="s">
        <v>39</v>
      </c>
      <c r="B64" s="20">
        <v>42812</v>
      </c>
      <c r="C64">
        <v>21525</v>
      </c>
      <c r="D64">
        <v>60</v>
      </c>
      <c r="E64">
        <v>0.27</v>
      </c>
    </row>
    <row r="65" spans="1:5">
      <c r="A65" t="s">
        <v>39</v>
      </c>
      <c r="B65" s="20">
        <v>42813</v>
      </c>
      <c r="C65">
        <v>20694</v>
      </c>
      <c r="D65">
        <v>58</v>
      </c>
      <c r="E65">
        <v>0.28000000000000003</v>
      </c>
    </row>
    <row r="66" spans="1:5">
      <c r="A66" t="s">
        <v>39</v>
      </c>
      <c r="B66" s="20">
        <v>42814</v>
      </c>
      <c r="C66">
        <v>19488</v>
      </c>
      <c r="D66">
        <v>48</v>
      </c>
      <c r="E66">
        <v>0.24</v>
      </c>
    </row>
    <row r="67" spans="1:5">
      <c r="A67" t="s">
        <v>39</v>
      </c>
      <c r="B67" s="20">
        <v>42815</v>
      </c>
      <c r="C67">
        <v>20837</v>
      </c>
      <c r="D67">
        <v>56</v>
      </c>
      <c r="E67">
        <v>0.26</v>
      </c>
    </row>
    <row r="68" spans="1:5">
      <c r="A68" t="s">
        <v>39</v>
      </c>
      <c r="B68" s="20">
        <v>42816</v>
      </c>
      <c r="C68">
        <v>3161</v>
      </c>
      <c r="D68">
        <v>10</v>
      </c>
      <c r="E68">
        <v>0.31</v>
      </c>
    </row>
    <row r="69" spans="1:5">
      <c r="A69" t="s">
        <v>39</v>
      </c>
      <c r="B69" s="20">
        <v>42817</v>
      </c>
      <c r="C69">
        <v>35488</v>
      </c>
      <c r="D69">
        <v>89</v>
      </c>
      <c r="E69">
        <v>0.25</v>
      </c>
    </row>
    <row r="70" spans="1:5">
      <c r="A70" t="s">
        <v>39</v>
      </c>
      <c r="B70" s="20">
        <v>42818</v>
      </c>
      <c r="C70">
        <v>24909</v>
      </c>
      <c r="D70">
        <v>62</v>
      </c>
      <c r="E70">
        <v>0.24</v>
      </c>
    </row>
    <row r="71" spans="1:5">
      <c r="A71" t="s">
        <v>39</v>
      </c>
      <c r="B71" s="20">
        <v>42819</v>
      </c>
      <c r="C71">
        <v>21748</v>
      </c>
      <c r="D71">
        <v>54</v>
      </c>
      <c r="E71">
        <v>0.24</v>
      </c>
    </row>
    <row r="72" spans="1:5">
      <c r="A72" t="s">
        <v>39</v>
      </c>
      <c r="B72" s="20">
        <v>42820</v>
      </c>
      <c r="C72">
        <v>20904</v>
      </c>
      <c r="D72">
        <v>65</v>
      </c>
      <c r="E72">
        <v>0.31</v>
      </c>
    </row>
    <row r="73" spans="1:5">
      <c r="A73" t="s">
        <v>39</v>
      </c>
      <c r="B73" s="20">
        <v>42821</v>
      </c>
      <c r="C73">
        <v>20545</v>
      </c>
      <c r="D73">
        <v>60</v>
      </c>
      <c r="E73">
        <v>0.28999999999999998</v>
      </c>
    </row>
    <row r="74" spans="1:5">
      <c r="A74" t="s">
        <v>39</v>
      </c>
      <c r="B74" s="20">
        <v>42822</v>
      </c>
      <c r="C74">
        <v>20685</v>
      </c>
      <c r="D74">
        <v>51</v>
      </c>
      <c r="E74">
        <v>0.24</v>
      </c>
    </row>
    <row r="75" spans="1:5">
      <c r="A75" t="s">
        <v>39</v>
      </c>
      <c r="B75" s="20">
        <v>42823</v>
      </c>
      <c r="C75">
        <v>19960</v>
      </c>
      <c r="D75">
        <v>46</v>
      </c>
      <c r="E75">
        <v>0.23</v>
      </c>
    </row>
    <row r="76" spans="1:5">
      <c r="A76" t="s">
        <v>39</v>
      </c>
      <c r="B76" s="20">
        <v>42824</v>
      </c>
      <c r="C76">
        <v>20548</v>
      </c>
      <c r="D76">
        <v>50</v>
      </c>
      <c r="E76">
        <v>0</v>
      </c>
    </row>
    <row r="77" spans="1:5">
      <c r="A77" t="s">
        <v>39</v>
      </c>
      <c r="B77" s="20">
        <v>42825</v>
      </c>
      <c r="C77">
        <v>21123</v>
      </c>
      <c r="D77">
        <v>51</v>
      </c>
      <c r="E77">
        <v>0.24</v>
      </c>
    </row>
    <row r="78" spans="1:5">
      <c r="B78" s="18"/>
      <c r="C78">
        <f>SUM(C7:C77)</f>
        <v>435323</v>
      </c>
      <c r="D78">
        <f>SUM(D7:D77)</f>
        <v>1035</v>
      </c>
      <c r="E78">
        <v>0.23</v>
      </c>
    </row>
    <row r="79" spans="1:5">
      <c r="A79" t="s">
        <v>38</v>
      </c>
      <c r="B79" s="22">
        <v>1850</v>
      </c>
    </row>
    <row r="80" spans="1:5">
      <c r="A8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summary</vt:lpstr>
      <vt:lpstr>audio campaign breakdown</vt:lpstr>
      <vt:lpstr>legal_statement</vt:lpstr>
      <vt:lpstr>Diamond Deals</vt:lpstr>
      <vt:lpstr>Upscale Male</vt:lpstr>
      <vt:lpstr>General Market</vt:lpstr>
      <vt:lpstr>DD - Display</vt:lpstr>
      <vt:lpstr>UM - Display</vt:lpstr>
      <vt:lpstr>GM - Display</vt:lpstr>
      <vt:lpstr>JR_PAGE_ANCHOR_0_1</vt:lpstr>
      <vt:lpstr>JR_PAGE_ANCHOR_0_2</vt:lpstr>
      <vt:lpstr>JR_PAGE_ANCHOR_0_3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clearchannel</dc:subject>
  <dc:creator/>
  <cp:keywords>2017-02-14T16:34:28.842Z, i-07543cd02e3ae1115.integration-tier, order_digital.xlsx</cp:keywords>
  <cp:lastModifiedBy/>
  <dcterms:created xsi:type="dcterms:W3CDTF">2017-02-14T16:36:01Z</dcterms:created>
  <dcterms:modified xsi:type="dcterms:W3CDTF">2017-04-06T14:50:53Z</dcterms:modified>
</cp:coreProperties>
</file>